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isco D\CORPOCESAR\2024\PACC 2024\"/>
    </mc:Choice>
  </mc:AlternateContent>
  <bookViews>
    <workbookView xWindow="0" yWindow="0" windowWidth="20490" windowHeight="7755" tabRatio="799"/>
  </bookViews>
  <sheets>
    <sheet name="COMPONENTES PLAN ANTICORRUPCIÓN" sheetId="2" r:id="rId1"/>
  </sheets>
  <definedNames>
    <definedName name="_xlnm._FilterDatabase" localSheetId="0" hidden="1">'COMPONENTES PLAN ANTICORRUPCIÓN'!$A$36:$M$57</definedName>
    <definedName name="_Toc62480314" localSheetId="0">'COMPONENTES PLAN ANTICORRUPCIÓN'!#REF!</definedName>
    <definedName name="_Toc62480315" localSheetId="0">'COMPONENTES PLAN ANTICORRUPCIÓN'!#REF!</definedName>
    <definedName name="_Toc62480316" localSheetId="0">'COMPONENTES PLAN ANTICORRUPCIÓN'!#REF!</definedName>
    <definedName name="_Toc62480317" localSheetId="0">'COMPONENTES PLAN ANTICORRUPCIÓN'!#REF!</definedName>
    <definedName name="_Toc62480318" localSheetId="0">'COMPONENTES PLAN ANTICORRUPCIÓN'!#REF!</definedName>
  </definedNames>
  <calcPr calcId="152511"/>
</workbook>
</file>

<file path=xl/calcChain.xml><?xml version="1.0" encoding="utf-8"?>
<calcChain xmlns="http://schemas.openxmlformats.org/spreadsheetml/2006/main">
  <c r="I89" i="2" l="1"/>
  <c r="I76" i="2"/>
  <c r="E102" i="2"/>
  <c r="I94" i="2"/>
  <c r="E104" i="2"/>
  <c r="E103" i="2"/>
  <c r="I69" i="2"/>
  <c r="E101" i="2"/>
  <c r="I63" i="2"/>
  <c r="E100" i="2"/>
  <c r="I57" i="2"/>
  <c r="E99" i="2"/>
  <c r="I49" i="2"/>
  <c r="E98" i="2"/>
  <c r="I33" i="2"/>
  <c r="E97" i="2"/>
  <c r="I16" i="2"/>
  <c r="E96" i="2"/>
  <c r="E105" i="2"/>
</calcChain>
</file>

<file path=xl/sharedStrings.xml><?xml version="1.0" encoding="utf-8"?>
<sst xmlns="http://schemas.openxmlformats.org/spreadsheetml/2006/main" count="597" uniqueCount="336">
  <si>
    <t>Responsable</t>
  </si>
  <si>
    <t>Talento Humano</t>
  </si>
  <si>
    <t>Subcomponente</t>
  </si>
  <si>
    <t xml:space="preserve"> Actividades</t>
  </si>
  <si>
    <t>Meta o producto</t>
  </si>
  <si>
    <t xml:space="preserve">Responsable </t>
  </si>
  <si>
    <t>Subcomponente /proceso 1                                           Política de Administración de Riesgos de Corrupción</t>
  </si>
  <si>
    <t>1.1</t>
  </si>
  <si>
    <t>1.2</t>
  </si>
  <si>
    <t>2.1</t>
  </si>
  <si>
    <t xml:space="preserve">Subcomponente /proceso 3                                             Consulta y divulgación </t>
  </si>
  <si>
    <t>3.1</t>
  </si>
  <si>
    <t>3.2</t>
  </si>
  <si>
    <t>Subcomponente /proceso 4                                           Monitoreo o revisión</t>
  </si>
  <si>
    <t>4.1</t>
  </si>
  <si>
    <t>Informe de seguimiento realizados y publicados</t>
  </si>
  <si>
    <t>Control Interno</t>
  </si>
  <si>
    <t>Subcomponente/proceso 5 Seguimiento</t>
  </si>
  <si>
    <t>5.1</t>
  </si>
  <si>
    <t>Subcomponente/procesos</t>
  </si>
  <si>
    <t>Actividades</t>
  </si>
  <si>
    <t>Identificación de Trámites</t>
  </si>
  <si>
    <t>Priorización de trámites</t>
  </si>
  <si>
    <t>2.2</t>
  </si>
  <si>
    <t>Estrategia de Racionalización de trámites</t>
  </si>
  <si>
    <t>Subcomponente 1                                           Información de calidad y en lenguaje comprensible</t>
  </si>
  <si>
    <t>Estrategia socializada</t>
  </si>
  <si>
    <t>1.3</t>
  </si>
  <si>
    <t>1.4</t>
  </si>
  <si>
    <t>1.5</t>
  </si>
  <si>
    <t>Subcomponente 2                                            Diálogo de doble vía con la ciudadanía y sus organizaciones</t>
  </si>
  <si>
    <t>2.3</t>
  </si>
  <si>
    <t>2.4</t>
  </si>
  <si>
    <t>Subcomponente 3                                                 Incentivos para motivar la cultura de la rendición y petición de cuentas</t>
  </si>
  <si>
    <t>Capacitar a los funcionarios en  rendición de cuentas a servidores públicos y ciudadanos</t>
  </si>
  <si>
    <t xml:space="preserve">Jornadas de capacitación y campañas de sensibilización programadas </t>
  </si>
  <si>
    <t>Subcomponente 4                                               Evaluación y retroalimentación a  la gestión institucional</t>
  </si>
  <si>
    <t>4.2</t>
  </si>
  <si>
    <t>Aplicar encuesta de evaluación de la audiencia pública y analizar resultados</t>
  </si>
  <si>
    <t>Subcomponente 2                                            Fortalecimiento de los canales de atención</t>
  </si>
  <si>
    <t>2.5</t>
  </si>
  <si>
    <t>Efectuar seguimiento a las PQRS y a los derechos de petición.</t>
  </si>
  <si>
    <t>Relación PQRS interpuestas.</t>
  </si>
  <si>
    <t>5.2</t>
  </si>
  <si>
    <t>5.3</t>
  </si>
  <si>
    <t>Fecha Inicio</t>
  </si>
  <si>
    <t>Fecha fin</t>
  </si>
  <si>
    <t>Realizar revisiones y ajustes atendiendo las recomendaciones de los seguimientos realizados por la Oficina de Control Interno a los riesgos y controles de corrupción de la Entidad</t>
  </si>
  <si>
    <t>Revisiones realizadas para realizar ajustes atendiendo las recomendaciones de los seguimientos realizados por la Oficina de Control Interno a los riesgos y controles de corrupción de la Entidad</t>
  </si>
  <si>
    <t>Auditorías internas, evaluaciones y seguimientos. Incluye informes aprobados y presentados. (Enero, Mayo, Septiembre.)</t>
  </si>
  <si>
    <t>Realizar capacitaciones al interior de la entidad sobre el manual de servicio al ciudadano (recepción y tiempos de respuesta de PQRSD, protocolos de servicios y servicio al ciudadano, protocolo de administración por cada uno de los canales de atención dispuestos por la entidad).</t>
  </si>
  <si>
    <t>Capacitaciones sobre servicio al ciudadano (recepción y tiempos de respuesta de PQRSD, protocolos de servicios y servicio al ciudadano, protocolo de administración por cada uno de los canales de atención dispuestos por la entidad) realizadas</t>
  </si>
  <si>
    <t xml:space="preserve">Subdirector General Área de
Planeación  </t>
  </si>
  <si>
    <t>Elaborar el Informe de Gestión semestral</t>
  </si>
  <si>
    <t>publicación de Informe de Gestión semestral</t>
  </si>
  <si>
    <t xml:space="preserve">Subdirector General Área de
Planeación </t>
  </si>
  <si>
    <t xml:space="preserve">Socializar y publicar estrategia de Rendición de Cuentas </t>
  </si>
  <si>
    <t xml:space="preserve">Publicar Informes de gestión por los diferentes medios de
comunicación y redes sociales </t>
  </si>
  <si>
    <t xml:space="preserve">Documentos publicados </t>
  </si>
  <si>
    <t>Actualización caracterización de ciudadanos y grupos de interés y
necesidades de información</t>
  </si>
  <si>
    <t>Caracterización de ciudadanos y grupos de
interés (informe realizado)</t>
  </si>
  <si>
    <t>Realización de Audiencia Pública</t>
  </si>
  <si>
    <t>1 audiencia pública
avance Plan de Acción
Institucional PAI 2020-2023</t>
  </si>
  <si>
    <t xml:space="preserve">Convocatorias por
medios de comunicación
disponibles
</t>
  </si>
  <si>
    <t xml:space="preserve">Boletín de comunicaciones sobre la gestión </t>
  </si>
  <si>
    <t xml:space="preserve">Mensajes institucionales divulgados a través de los
canales internos de la Entidad.
</t>
  </si>
  <si>
    <t xml:space="preserve">Mensajes institucionales /programa
Corporación en Gestión </t>
  </si>
  <si>
    <t xml:space="preserve">Fortalecer la participación ciudadana por medio de los canales
comunicación de la Entidad </t>
  </si>
  <si>
    <t xml:space="preserve">Campañas emitidas </t>
  </si>
  <si>
    <t xml:space="preserve">Monitorear el cumplimiento de la Política de
Participación Ciudadana y Rendición de Cuentas
de la entidad
</t>
  </si>
  <si>
    <t xml:space="preserve">Fortalecer los mecanismos virtuales de PQRS (Peticiones, Quejas,
Sugerencias, Reclamos o Denuncias) </t>
  </si>
  <si>
    <t xml:space="preserve">PQRSD actualizado </t>
  </si>
  <si>
    <t xml:space="preserve">oficina Jurídica
Oficina Asesora
</t>
  </si>
  <si>
    <t xml:space="preserve">Normograma actualizado </t>
  </si>
  <si>
    <t xml:space="preserve">Informes y resultados de la gestión de PQRD </t>
  </si>
  <si>
    <t xml:space="preserve">oficina de control interno </t>
  </si>
  <si>
    <t>Eventos de capacitación e intercambio de saberes (seminarios,
cursos, talleres, encuentros, concursos, etc.) realizados de acuerdo
al Plan Anual de Educación Ambiental y Participación Ciudadana</t>
  </si>
  <si>
    <t>Coordinación de Educación
ambiental y Participación
ciudadana.</t>
  </si>
  <si>
    <t>Medición de la satisfacción del ciudadano en relación con los trámites y servicios que presta la Entidad.</t>
  </si>
  <si>
    <t xml:space="preserve">Informes emitidos y publicados sobre
satisfacción del usuario
</t>
  </si>
  <si>
    <t xml:space="preserve">Subdirección General Área de
planeación
</t>
  </si>
  <si>
    <t>coordinación de Talento Humano</t>
  </si>
  <si>
    <t xml:space="preserve">oficina de Control Interno </t>
  </si>
  <si>
    <t xml:space="preserve">control interno </t>
  </si>
  <si>
    <t xml:space="preserve">Fecha </t>
  </si>
  <si>
    <t xml:space="preserve">semestral </t>
  </si>
  <si>
    <t xml:space="preserve">lideres de proceso </t>
  </si>
  <si>
    <t xml:space="preserve">Seguimiento al cumplimiento
acciones definidas en los mapas de
riesgos de procesos asociados a los riesgos de corrupción </t>
  </si>
  <si>
    <t xml:space="preserve">Presentaciones del resultado del informe cuatrimestral que la Oficina de Control Interno realiza a los riesgos de corrupción  presentes en los mapas de riesgos de proceso </t>
  </si>
  <si>
    <t>Elaborar, revisar y publicar los informes de gestión para la audiencia  pública en la página web de la entidad.</t>
  </si>
  <si>
    <t xml:space="preserve">establecer los espacios de diálogo en el marco de
la participación de la entidad con sus partes
interesadas
</t>
  </si>
  <si>
    <t xml:space="preserve">5 boletines socializados </t>
  </si>
  <si>
    <t xml:space="preserve">informes de cumplimiento </t>
  </si>
  <si>
    <t>trimestral</t>
  </si>
  <si>
    <t>actividades realizado</t>
  </si>
  <si>
    <t xml:space="preserve">lideres de los procesos
</t>
  </si>
  <si>
    <t>actualización  de trámite e inclusión de tramites nuevos o faltantes, en el Sistema Único de Información de Trámites -SUIT-.</t>
  </si>
  <si>
    <t xml:space="preserve">seguimiento a la Política Integral de administración del
riesgo y los aspectos relevantes a la gestión del riesgo de
corrupción y realizar actualización en caso de ser necesario </t>
  </si>
  <si>
    <t>Capacitación realizada</t>
  </si>
  <si>
    <t>Mapas de riesgos actualizados</t>
  </si>
  <si>
    <t xml:space="preserve">revisión de tramites y servicios publicados en el SUIT para establecer priorización de racionalización de tramites. </t>
  </si>
  <si>
    <t>Tramites Racionalizados</t>
  </si>
  <si>
    <t>Tramites priorizados</t>
  </si>
  <si>
    <t xml:space="preserve"> Actualizar tramites e incluir tramites y Opas que no se encuentren publicados en el SUIT.</t>
  </si>
  <si>
    <t>capacitación realizada</t>
  </si>
  <si>
    <t>Subcomponente 1                                            Planeación  estratégica del servicio al ciudadano</t>
  </si>
  <si>
    <t>Matriz de partes interesadas actualizada</t>
  </si>
  <si>
    <t>1..2</t>
  </si>
  <si>
    <t xml:space="preserve">secretario general </t>
  </si>
  <si>
    <t>Elaborar informes, monitorear y evaluar la gestión de PQRSD</t>
  </si>
  <si>
    <t xml:space="preserve"> realización  de estrategia de racionalización y publicación de estrategias de tramites priorizados, en el SUIT.</t>
  </si>
  <si>
    <t>asesor de dirección</t>
  </si>
  <si>
    <t>Componente 1: Mecanismo para la Transparencia y acceso a la información</t>
  </si>
  <si>
    <t>seguimiento realizado</t>
  </si>
  <si>
    <t>15 de diciembre de 2024</t>
  </si>
  <si>
    <t xml:space="preserve">1. Transparencia activa </t>
  </si>
  <si>
    <t>2. Transparencia Pasiva</t>
  </si>
  <si>
    <t xml:space="preserve"> 
Garantizar a la ciudadanía la respuesta a las solicitudes de información pública, según los tiempos establecidos por la Ley. </t>
  </si>
  <si>
    <t>Solicitudes respondidas</t>
  </si>
  <si>
    <t>Secretaria General</t>
  </si>
  <si>
    <t>3. Elaboración los Instrumentos de Gestión de la Información</t>
  </si>
  <si>
    <t>Revisión y ajuste si fuera el caso los instrumentos de información de la entidad</t>
  </si>
  <si>
    <t xml:space="preserve"> Socializar a través de correo electrónico a todos los colaboradores de la entidad la actualización de los instrumentos de Gestión de la Información</t>
  </si>
  <si>
    <t>Secretaria General - Profesional de Apoyo al SIGC</t>
  </si>
  <si>
    <t>4. Criterio diferencial de accesibilidad</t>
  </si>
  <si>
    <t>5. Monitoreo del Acceso a la Información Pública</t>
  </si>
  <si>
    <t>Realizar seguimiento al cumplimiento de la 
publicación en el portal web institucional de los requerimientos normativos</t>
  </si>
  <si>
    <t>Documentos revisados</t>
  </si>
  <si>
    <t>Documentos actualizados socializados</t>
  </si>
  <si>
    <t>Secretaria General - Comunicaciones</t>
  </si>
  <si>
    <t>seguimiento al cumplimiento de la publicación en el portal web institucional de los requerimientos normativos</t>
  </si>
  <si>
    <t>10 de enero, mayo, septiembre 2024</t>
  </si>
  <si>
    <t xml:space="preserve"> mayo, septiembre 2024. 10 de enero 2025</t>
  </si>
  <si>
    <t>Informe con la relación de la información publicada y con acceso a información 
cumpliendo con los criterios diferenciales de accesibilidad en página web y redes sociales 
de la entidad.</t>
  </si>
  <si>
    <t>Componente 2:  Rendición de cuentas</t>
  </si>
  <si>
    <t>Realizar seguimiento y mejora de canales de atención al ciudadano de la Entidad.</t>
  </si>
  <si>
    <t>Socializar campaña al interior de la Entidad frente a la cultura y atención a la ciudadanía en la gestión de respuestas de peticiones, llamadas y orientación en el reconocimiento de los principios de servicios de la comunidad.</t>
  </si>
  <si>
    <t>fortalecimiento de canales de atención</t>
  </si>
  <si>
    <t>secretaria general</t>
  </si>
  <si>
    <t>Subcomponente 4                                            Normatividad y procedimental</t>
  </si>
  <si>
    <t>Subcomponente 5                                            Gestión de relacionamiento con los ciudadanos</t>
  </si>
  <si>
    <t>Subcomponente 3                                                 Talento Humano</t>
  </si>
  <si>
    <t xml:space="preserve">Diseñar plan de trabajo para la puesta en marcha de las actividades tendientes al fortalecimiento de la política del servicio al ciudadano de la entidad. </t>
  </si>
  <si>
    <t>Fortalecer el proceso de formación y capacitación en temas de servicio al ciudadano.</t>
  </si>
  <si>
    <t>Coordinación GIT para la Gestión del Talento Humano</t>
  </si>
  <si>
    <t>Componente 4: Racionalización de trámites</t>
  </si>
  <si>
    <t>Componente 5: Apertura de Información y Datos Abiertos</t>
  </si>
  <si>
    <t>Subcomponente 1
Datos Abiertos</t>
  </si>
  <si>
    <t>verificación de enlaces en buen estado</t>
  </si>
  <si>
    <t>evidencia de publicación de datos abiertos</t>
  </si>
  <si>
    <t>Componente 6: Participación e Innovación en la Gestión Pública</t>
  </si>
  <si>
    <t>Ciudadanía en la toma 
de decisiones pública</t>
  </si>
  <si>
    <t>Iniciativas por 
articulación
institucional</t>
  </si>
  <si>
    <t>Redes de innovación</t>
  </si>
  <si>
    <t>estrategia elaborada y socializada</t>
  </si>
  <si>
    <t>Fortalecer la Gestión Institucional a través de la articulación de la Corporación con otras entidades</t>
  </si>
  <si>
    <t>articulación con otra entidades</t>
  </si>
  <si>
    <t>Componente 7: Promoción de la Integridad y la Ética Pública</t>
  </si>
  <si>
    <t xml:space="preserve">Programa de gestión de 
integridad </t>
  </si>
  <si>
    <t>Promoción de la integridad en las instituciones y los grupos de valor y partes interesadas</t>
  </si>
  <si>
    <t>Desarrollar actividades lúdicas en una jornada en los días de la integridad del dada, para interiorizar los valores institucionales.</t>
  </si>
  <si>
    <t>Coordinación GIT para la Gestión del Talento Humano - Educación Ambiental</t>
  </si>
  <si>
    <t>Gestión preventiva de 
conflicto de interés</t>
  </si>
  <si>
    <t>Proporcionar información y gestionar con el grupo de comunicaciones, la socialización del diligenciamiento oportuno del formato de conflicto de interés.</t>
  </si>
  <si>
    <t>Establecer estrategia de cooperación de gestión con otras entidades de influencia en el departamento del Cesar.</t>
  </si>
  <si>
    <t>Subdirección de Gestión Ambiental - Subdirección General del Área de Planeación</t>
  </si>
  <si>
    <t xml:space="preserve">Subcomponente/proceso  2                                                                      Construcción  del Mapa de Riesgos de Corrupción
</t>
  </si>
  <si>
    <t xml:space="preserve"> Publicar en la pagina web de la entidad encuesta de participación ciudadana para construcción del Programa de Transparencia Y Ética Publica.</t>
  </si>
  <si>
    <t>10  mayo y septiembre 2024, 10 de enero 2025</t>
  </si>
  <si>
    <t>Fecha Fin</t>
  </si>
  <si>
    <t xml:space="preserve"> Programa de Transparencia Y Ética Publica.</t>
  </si>
  <si>
    <t xml:space="preserve">Programa de Transparencia Y Ética Publica. socializada con los funcionarios de la entidad </t>
  </si>
  <si>
    <t>Mapa de riesgo consolidado 2023</t>
  </si>
  <si>
    <t>Medidas de debida diligencia y prevención de lavado de activos
Construcción del plan 
de trabajo para adaptar 
y/o desarrollar la 
debida diligencia</t>
  </si>
  <si>
    <t>Componente 9: Medidas de debida diligencia y prevención de lavado de activos</t>
  </si>
  <si>
    <t>Establecer cronograma para implementar la debida diligencia en la entidad</t>
  </si>
  <si>
    <t>Adecuación institucional para cumplir con la debida diligencia</t>
  </si>
  <si>
    <t>Establecer estrategia de promoción de integridad, en la cual queden estipuladas actividades para el fortalecimiento de la integridad de personal</t>
  </si>
  <si>
    <t>Documentar los lineamientos a seguir para la debida diligencia en la entidad.</t>
  </si>
  <si>
    <t>secretaria General</t>
  </si>
  <si>
    <t>Componente 3:  Mecanismo Para Mejorar la Atención al Ciudadano</t>
  </si>
  <si>
    <t>1 de febrero de 2024</t>
  </si>
  <si>
    <t>ACTIVIDADES CUMPLIDAS</t>
  </si>
  <si>
    <t>estrategia de cooperación de gestión</t>
  </si>
  <si>
    <t>subdirección General del Área de Planeación</t>
  </si>
  <si>
    <t>participación en la planificación de programas y proyectos</t>
  </si>
  <si>
    <t>La Corporación se articula en concordancia con lo establecido en el Plan Estratégico Cuatrienal de ASOCARs.
Se presentó ante el Ministerio de Ambiente los informes de cierre de proyectos financiados con recursos del fondo de compensación ambiental y fondo nacional ambiental.</t>
  </si>
  <si>
    <t>El 29 de Enero de 2024 en Reunión de Comité Institucional de Gestión y Desempeño, se socializó con los funcionarios líderes de procesos de la Corporación, el Programa de Transparencia y Ética Pública y fue aprobado junto con la matriz de actividades del mismo.</t>
  </si>
  <si>
    <t>Observaciones  Control Interno</t>
  </si>
  <si>
    <t>Porcentaje de avance</t>
  </si>
  <si>
    <t xml:space="preserve">Componente 1 </t>
  </si>
  <si>
    <t>Se evidencia la publicación del Informe de gestión de la vigencia 2023  se obtuvo en la gestión del 2023, que el porcentaje de cumplimiento de las metas físicas es de un 63%, y avance de las obligaciones financieras es de un 5,17%; los cuales se detallan y soportan con el diligenciamiento de la matriz del COMPONENTE DE SEGUIMIENTO denominada “Matriz de seguimiento del Plan de Acción” y demás matrices conexas.https://www.corpocesar.gov.co/files/2023/09/otros/1._Informe_Gestion_PAI_2023_I_SEMESTRE.pdf 
• El porcentaje de avance de compromisos del Plan de acción de la corporación en la vigencia 2022 fue de 93.37%.  publicado en el link de informe de Gestión
https://www.corpocesar.gov.co/Informe-de-gestion-ano-2023.html</t>
  </si>
  <si>
    <t>El acto de Rendición de Cuentas se llevará a cabo de la siguiente manera:  
CONTENIDO DE LA AUDIENCIA PÚBLICA  
1. Transmisión en vivo e instalación e manera presencial por parte del Director General de 
la Audiencia Pública de Rendición de cuentas 
2. Informe del Desarrollo previo de la audiencia 
3. Rendición de Cuentas: Informe de Gestión periodo 2023 y del cuatrienio (Ejecución 
presupuestal y Avances de Proyectos). 
4. Respuesta a las intervenciones realizadas por los ciudadanos, previamente inscritas. 
5. Cierre de la Audiencia Pública  
LUGAR Y FECHA DE REALIZACIÓN DE LA AUDIENCIA PUBLICA   
1. Fecha de Realización: veintidós (22) de diciembre de 2023. 
2. lugar y/o modalidad: Auditorio de la Universidad el Área Andina y vía Streaming por redes 
institucionales 
3. Hora de Inicio de la Audiencia: 9:00 Am 
4. Lectura del Orden del Día y lectura del reglamento de la Audiencia Pública</t>
  </si>
  <si>
    <t xml:space="preserve">Realizar convocatoria de rendición de cuentas por múltiples medios de comunicación (escritos, audiovisuales, electrónicos, entre otros
</t>
  </si>
  <si>
    <t>https://www.corpocesar.gov.co/files/2024/03/otros/Plan_Accion_2024-2027/1_INVITACION_AUDIENCIA_PUBLICA_PRESENTACION_PAC.pdf</t>
  </si>
  <si>
    <t>Componente 2</t>
  </si>
  <si>
    <t>https://www.corpocesar.gov.co/Informe-sobre-la-atencion-a-las-peticiones,-quejas-y-reclamos---PQRD.html</t>
  </si>
  <si>
    <t>Componente 3</t>
  </si>
  <si>
    <t>Componente 4</t>
  </si>
  <si>
    <t>Componente 5</t>
  </si>
  <si>
    <t>Componente 6</t>
  </si>
  <si>
    <t xml:space="preserve">La oficina de control interno realizó seguimiento a la estrategia de racionalización de tramites desde el SUIT , mostrando un porcentaje de avance en Gestión de usuarios de 100%, Gestión de formularios de 72%, Gestión de inventarios 100%
</t>
  </si>
  <si>
    <t>La estrategia de racionalización de la vigencia 2024 se encuentra en proceso de formalización en el SUIT  para poder realizar el seguimiento a través de la plataforma.</t>
  </si>
  <si>
    <t>https://datos.gov.co/browse?Informaci%C3%B3n-de-la-Entidad_Nombre-de-la-Entidad=Corporaci%C3%B3n+Aut%C3%B3noma+Regional+del+Cesar&amp;sortBy=newest</t>
  </si>
  <si>
    <t xml:space="preserve">Publicar información en página web y redes sociales con accesibilidad de la información a población con discapacidad y a los distintos grupos culturales de la región. </t>
  </si>
  <si>
    <t>Publicación de mapa de riesgo de corrupción consolidado durante el año 2024 y publicarlo en la pagina web de la entidad.</t>
  </si>
  <si>
    <t>Se evidencia la publicación del mapa de riesgos de corrupción en el link https://www.corpocesar.gov.co/plan-anticorrupcion-2023.html</t>
  </si>
  <si>
    <t>Componente 7</t>
  </si>
  <si>
    <t>Componente 8</t>
  </si>
  <si>
    <t>Estrategia elaborada y socializada</t>
  </si>
  <si>
    <t>Articulación con otra entidades</t>
  </si>
  <si>
    <t>no se han realizado acciones</t>
  </si>
  <si>
    <t>Componente 9</t>
  </si>
  <si>
    <t xml:space="preserve">de las 117 acciones establecidas en los planes de acción de los 15 mapas de riesgos, 103 se encuentran finalizadas para la vigencia 2023 y 14 se encuentran en curso.  1. La Política de Administración del Riesgo debe actualizarse a la Guía para la Administración del Riesgo y el diseño de controles en entidades públicas Versión 6 y establecer los lineamientos sobre los riesgos de laboratorio según la NTC ISO 17025.   
2. Los Mapas de Riesgos por Procesos de la entidad deben señalar las oportunidades de mejora de los procesos. 
3. En el Proceso Recursos Físicos se debe priorizar la realización del Programa de mantenimiento preventivo y correctivo de los equipos de seguimiento de la corporación. 
4. La entidad debe capacitar a los responsables de los procesos sobre identificación de riesgos y valoración de los mismos. 
</t>
  </si>
  <si>
    <r>
      <rPr>
        <sz val="9"/>
        <rFont val="Calibri"/>
        <family val="2"/>
        <scheme val="minor"/>
      </rPr>
      <t>El 12 de abril de 2024 se realizó actualización a la Matriz de Identificación de necesidades y Expectativas de las Partes Interesadas.</t>
    </r>
    <r>
      <rPr>
        <u/>
        <sz val="9"/>
        <color theme="10"/>
        <rFont val="Calibri"/>
        <family val="2"/>
        <scheme val="minor"/>
      </rPr>
      <t xml:space="preserve">
https://corpocesar1-my.sharepoint.com/:x:/g/personal/calidad_corpocesar_gov_co/ET3DR1LbsB1CjmT9wTtqL3kB8Uk8nEhEq6GKlYsovXad2w?email=controlinterno%40corpocesar.gov.co&amp;e=gC5kgD</t>
    </r>
  </si>
  <si>
    <t>Componente</t>
  </si>
  <si>
    <t xml:space="preserve">% Cumplimiento </t>
  </si>
  <si>
    <t>ORIGINAL FIRMADO</t>
  </si>
  <si>
    <t>JEFE DE OFICINA DE CONTROL INTERNO</t>
  </si>
  <si>
    <t>1. Componente 1: Mecanismo para la Transparencia y acceso a la información</t>
  </si>
  <si>
    <t>Cumplimiento Total Matriz  componentes</t>
  </si>
  <si>
    <t>Entidad:</t>
  </si>
  <si>
    <t>CORPORACION AUTONOMA REGIONAL DEL CESAR CORPOCESAR</t>
  </si>
  <si>
    <t>Vigencia:</t>
  </si>
  <si>
    <t>Fecha de publicación</t>
  </si>
  <si>
    <t>Componente:</t>
  </si>
  <si>
    <t>Todos</t>
  </si>
  <si>
    <t xml:space="preserve"> Fecha de Realización: veintidós (22) de diciembre de 2023.
2. lugar y/o modalidad: Auditorio de la Universidad el Área Andina y vía Streaming por redes 
institucionales
3. Hora de Inicio de la Audiencia: 9:00 Am
4. Lectura del Orden del Día y lectura del reglamento de la Audiencia Pública
https://www.corpocesar.gov.co/rendicion-cuentas-2023_Y_cuatrenio.html
  se encuentra publicado   
Listado de inscritos
Formato de inscripción de preguntas
Reglamento de la audiencia
Audiencia pública
Formato de comunicaciones internas
Formato de invitación
Plan de trabajo rendición de cuentas
Acta de reunión
Informe de Gestión I Semestre 2023
</t>
  </si>
  <si>
    <t>informes de rendición de cuentas,
publicados</t>
  </si>
  <si>
    <t>se evidencia la Audiencia publica de rendicion de cuentas realizada en diciembre de 20223 para los periodos de 2023 y cuatrienio 
https://www.corpocesar.gov.co/rendicion-cuentas-2023_Y_cuatrenio.html
Listado de inscritos
Formato de inscripción de preguntas
Reglamento de la audiencia
Audiencia pública
Formato de comunicaciones internas
Formato de invitación
Plan de trabajo rendición de cuentas
Acta de reunión
Informe de Gestión I Semestre 2023</t>
  </si>
  <si>
    <t xml:space="preserve">La entidad debe implementar  la caracterización de los usuarios de acuerdo a la Guía de caracterización de usuarios de la DAFP </t>
  </si>
  <si>
    <t xml:space="preserve">se relazo la audiencia publica  PLAN DE ACCIÓN INSTITUCIONAL 2024
2027 DE CORPOCESAR. De conformidad con lo establecido en el Decreto 1540 de 2020 Por el cual se modifican los  artículos 2.2.8.4.1.22, 2.2.8.6.4.2 del Decreto 1076 de 2015 en relación con el trámite de 
presentación y aprobación del Plan de Acción Cuatrienal de las Corporaciones Autónomas Regionales y se adoptan otras determinaciones
Que de conformidad con el artículo 2.2.8.6.4.2 del Decreto 1076 de 2015, el cual quedará así: 
“Artículo 2.2.8.6.4.2. Objeto, alcance y oportunidad de la audiencia pública. La presentación del Plan de Acción Cuatrienal en Audiencia Pública a que se refiere la presente Sección, tendrá como objeto presentar por parte del Director General de las Corporaciones 
Autónomas Regionales ante el Consejo Directivo y a la comunidad en general, el proyecto de Plan de Acción Cuatrienal, se hará en audiencia pública con el fin de recibir comentarios, sugerencias y propuestas de ajuste. </t>
  </si>
  <si>
    <t xml:space="preserve"> se realizo la Audiencia pública para la aprobación del plan de acción cuatrienal 2024-2027  donde se expuso los programas y proyectos de este y la fuentes de financiación
https://www.corpocesar.gov.co/Plan-de-accion-2024-2027.html
Resolución No. 0045 del 02 de febrero de 2024.: “Por medio de la cual se conforma el equipo coordinador para la formulación del Plan de Acción Cuatrienal 2024-2027 de la Corporación Autónoma Regional del Cesar - CORPOCESAR-, y se implementan disposiciones  para las Estrategias de coordinación, participación y comunicación del PAC 2024-2027”
Proyecto PAC 2024-2027
Anexo1: Síntesis Ambiental
Anexo2. Matriz de Acciones operativas 2024-2027. (Acuerdo No xxx de 2024)
Anexo3. Matriz de fuentes y usos 2024-2027
Registro Mesas subregionales: Gobernanza Ambiental.
Audiencia Pública presentación PAC 2024-2027
Presentación Plan Financiero
Aviso público y guía de la audiencia pública para la presentación del proyecto plan de acción institucional 2024-2027
Reglamento normativo de la audiencia pública de presentación del proyecto plan de acción institucional 2024- 2027 de CORPOCESAR.
Acta audiencia pública plan de acción institucional 2024-2027
Formato de inscripción de preguntas</t>
  </si>
  <si>
    <t>espacios de dialogo implementados</t>
  </si>
  <si>
    <t>A través de las redes sociales y la paginan web se realiza 
https://www.corpocesar.gov.co/boletines_de_prensa-1.html</t>
  </si>
  <si>
    <t xml:space="preserve">se realizo la convocatoria e invitación a  la audiencia pública Aviso público y guía de la audiencia pública para la presentación del proyecto plan de acción institucional 2024-2027 </t>
  </si>
  <si>
    <t xml:space="preserve">Gestión de
comunicación e
información
Gestión de Tics
</t>
  </si>
  <si>
    <t>se evidencia boletín de prensa Directora General de Corpocesar, Adriana Margarita García 
Arévalo, socializó proyecto del Plan de Acción Cuatrienal 2024
2027, en medio de la más alta defensa por los recursos ambientales https://www.corpocesar.gov.co/files/2024/05/COMUNICACIONES/BoletinPrensa-122-29-04-2024.pdf</t>
  </si>
  <si>
    <t>Gestión de
comunicación e
información
Gestión de Tics</t>
  </si>
  <si>
    <t>Se realizo la reunión con el equipo de participación ciudadana y comunicaciones para determinar las acciones para mejorar la comunicaciones  de las acciones de participación ciudadana realizadas atravez de la pagina web crear un espacio para compartir esta información</t>
  </si>
  <si>
    <t xml:space="preserve">informes de encuentras aplicada </t>
  </si>
  <si>
    <t xml:space="preserve">Actualizar caracterización de los ciudadanos y grupos de interés en caso que se requiera
</t>
  </si>
  <si>
    <t>Política de servicio al ciudadano fortalecida</t>
  </si>
  <si>
    <t xml:space="preserve">Se realizara capacitación a todos los funcionarios y contratistas sobre atención al ciudadano </t>
  </si>
  <si>
    <t xml:space="preserve">Revisar los normograma de cada proceso y realizar las actualizaciones pertinentes. </t>
  </si>
  <si>
    <t>jefe de oficina Jurídica</t>
  </si>
  <si>
    <t>la coordinación de participación ciudadana se encuentra en proceso de actualización de la política y cronograma de participación ciudadana</t>
  </si>
  <si>
    <t xml:space="preserve">Elaborar documento actualizado con los lideres de los procesos para la identificación de tramites y OPAS con información de tipo técnico y normativo. </t>
  </si>
  <si>
    <t>traméis u OPAS identificados</t>
  </si>
  <si>
    <t>Se incluyó el tema en el Comité Institucional de Gestión y Desempeño realizado el 23 de abril, quedando entre los compromisos a ejecutar, como se puede verificar en el Acta de reunión de Comité.</t>
  </si>
  <si>
    <t xml:space="preserve">Verificar que el enlace de publicación de la página institucional se encuentre en buen estado donde se evidencie la información de Datos Abiertos e Inventario de Activos cumpliendo de la Ley de Transparencia y el Derecho de Acceso a la Información Pública.  </t>
  </si>
  <si>
    <t>coordinación GIT para la Gestión de las Tics</t>
  </si>
  <si>
    <t>se encuentra tres grupos de datos abiertos
esta Esquema de publicación 
Información Clasificada y Reservada</t>
  </si>
  <si>
    <t>se evidencie en la pagina web en el link instrumentos de gestión de la información la publicación de  Registros de activos de información https://corpocesar.gov.co/registro_de_activos_informacion.html
Índice de información clasificada y reservada https://corpocesar.gov.co/indice_de_informacion_clasificada_reservada.html
esquema de publicación https://corpocesar.gov.co/esquema_de_publicacion_de_la_informacion.html
tablas de retención  documental https://corpocesar.gov.co/tablas_de_retencion.html
Se recomienda actualizar a la vigencia 2024 de acuerdo a los requerimientos de Tics si es necesario.</t>
  </si>
  <si>
    <t xml:space="preserve"> Publicar conjuntos de datos abiertos sobre información estratégica en el marco de Ya misionalidad de la entidad </t>
  </si>
  <si>
    <t>no se ha realizado</t>
  </si>
  <si>
    <t xml:space="preserve">Se realizo dentro de la inducción la capacitación y socialización del Código de integridad y a través de la coordinación de talento humano se están realizando actividades de interiorización del los valores públicos con todas las oficinas </t>
  </si>
  <si>
    <t>Jornada d e integridad</t>
  </si>
  <si>
    <t>Formato de conflicto de interés diligenciado</t>
  </si>
  <si>
    <t>dentro de la inducción se realizo la socialización del tema de conflicto de interés y reporte en el aplicativo de integridad, los contratistas duden entregarlo para contratar y los directivos lo realizan para posesión</t>
  </si>
  <si>
    <t>Se realiza informe de seguimiento al reporte de conflicto de interés y declaración de renta de los contratistas, funcionarios y directivos</t>
  </si>
  <si>
    <t>Componente 8: Gestión del riesgo</t>
  </si>
  <si>
    <t>DENTRO DE la inducción se realizo la socialización del tema política de administración del riesgos y rol de la ofician de control interno</t>
  </si>
  <si>
    <t>se evidencia en la inducción realizada en el mes abril la socialización de la política de administración del riesgo por parte de la ofician de control interno</t>
  </si>
  <si>
    <t>Actualizar Mapa de Riesgos de Corrupción, atendiendo cambios normativos, análisis del contexto interno y externo de la entidad, procedimientos susceptibles de riesgos de corrupción, informes de la Oficina de  Control Interno y entes de control.</t>
  </si>
  <si>
    <t>Se publicó en la página web de la Corporación el Programa de Transparencia y Ética Pública 2024, como se pueda e ver en el siguiente link:  https://www.corpocesar.gov.co/files/2024/01/otros/PLANES_INSTITUCIONALES/Programa_Transparencia_Etica_Publica%20-vIG_2023.pdf</t>
  </si>
  <si>
    <t xml:space="preserve"> socializar  el programa de Transparencia y Ética Pública con los funcionarios de la corporación mediante correo electrónico, para que realicen las sugerencias respectivas. </t>
  </si>
  <si>
    <t>Se evidencia la publicación del programa de transparencia y ética publicas en la pagina web, en la inducción  se realizo la socialización del PTEP cada componente y sus acciones para la vigencia.</t>
  </si>
  <si>
    <t xml:space="preserve"> reportar la ejecución de las actividades de control establecidas en la matriz de riesgos Institucionales (Riesgos de Corrupción) con sus respectivos soportes y/o evidencias a la Subdirección general área de Planeación y control interno</t>
  </si>
  <si>
    <t xml:space="preserve">Reportes a Subdirección general área de
Planeación y control interno por cada proceso que tiene riesgos asociados en el mapa de
riesgos de corrupción
</t>
  </si>
  <si>
    <t>10 enero, mayo y septiembre 2024</t>
  </si>
  <si>
    <t xml:space="preserve">informe de seguimiento de cumplimiento </t>
  </si>
  <si>
    <t>subdirección General del Área Administrativa y Financiera</t>
  </si>
  <si>
    <t xml:space="preserve">Realizar monitoreo periódicos relacionados con la información publicada en el portal web institucional relacionada con le ley de transparencia y acceso a información publica </t>
  </si>
  <si>
    <t>Subdirector General Área de
Planeación - Coordinación GiT para la Gestión de la Tics</t>
  </si>
  <si>
    <t>A través de correo enviado a la Coordinación de Tics el 19 de abril de 2024, se solicita que el Programa de Transparencia y Ética Pública 2024 que fue publicado entre los planes institucionales, sea publicado en PLANEACIÓN GESTIÓN Y CONTROL - Subdirección General Área de Planeación - Plan Anticorrupción y atención al ciudadano, junto con Actividades del Programa de Transparencia Ética Pública.</t>
  </si>
  <si>
    <t>se cuenta con el menú de accesibilidad en la pagina principal  de la corporación donde se establece el acceso a  través del botón</t>
  </si>
  <si>
    <t>Se realizo la actualización del procedimiento de atención PQRSD   de fecha septiembre de 2023,  de los nuevos lineamientos de atención PQRSD   desde la secretaria general, recepción de ventanilla y el direccionamiento de secretaria general, seguimiento secretaria general y de asesor y archivo secretaria general</t>
  </si>
  <si>
    <t>Se evidencia  la actualización del procedimiento de atención PQRSD   de fecha 1 septiembre de 2023, circular de lineamientos para dar respuesta  alas PQRSD, https://www.corpocesar.gov.co/Informe-sobre-la-atencion-a-las-peticiones,-quejas-y-reclamos---PQRD.html</t>
  </si>
  <si>
    <t>Se realizara  en la pagina del SUIT</t>
  </si>
  <si>
    <t>Seguimiento  II OCI</t>
  </si>
  <si>
    <t>El 12 de abril de 2024 se realizó actualización a la Matriz de Identificación de necesidades y Expectativas de las Partes Interesadas.
Se viene realizando seguimiento a las necesidades y expectativas ahí descritas en cuanto a resultados de la vigencia 2023 y primer trimestre de 2024.
https://corpocesar1-my.sharepoint.com/:x:/g/personal/calidad_corpocesar_gov_co/ET3DR1LbsB1CjmT9wTtqL3kB8Uk8nEhEq6GKlYsovXad2w?email=controlinterno%40corpocesar.gov.co&amp;e=gC5kgD
El análisis de esta información se incluye dentro del Informe de Revisión por la Dirección.</t>
  </si>
  <si>
    <t>A través de mesas de trabajo realizadas por todo el departamento, mediante el cual se construyó y socializó el plan de acción institucional.</t>
  </si>
  <si>
    <t>Por medio de redes sociales (grupos internos de WhatsApp) se socializa internamente boletines de gestión mensual; así mismo, a través de las redes sociales externas y el plan de medios de comunicación contratado por la entidad,  se socializa con periodicidad quincenal comunicados de la gestión de la entidad.</t>
  </si>
  <si>
    <t>Por medio de redes sociales (grupos internos de WhatsApp) se socializa internamente boletines de gestión mensual.</t>
  </si>
  <si>
    <t>El área de Educación Ambiental tiene la responsabilidad de realizar las actividades de participación ciudadana, en la medida que esta Área aporta la información para este fin, la oficina de comunicaciones a través de las redes sociales y el plan de medios de comunicación contratado por la entidad, se publican las actividades que se realicen.</t>
  </si>
  <si>
    <t>En ventanilla única a partir de esta vigencia se recibe las PQRSD virtuales (atención al ciudadano), así mismo, se implementó el sistema de respuesta automática, en la cual se informa al usuario que su PQRSD ha sido recibida y que se inicia el trámite para su respuesta.</t>
  </si>
  <si>
    <t>Se determinó que se priorizarán los Permisos de exploración de aguas y Permiso de planes de continencia RESPEL</t>
  </si>
  <si>
    <t>El 05 de julio de 2024, se verificó la Matriz de Riesgos de Corrupción, que se le ha venido haciendo seguimiento durante los acompañamientos a los líderes de procesos en la actualización de la documentación de sus procesos. Ver Matriz de Riesgos de Corrupción.</t>
  </si>
  <si>
    <t xml:space="preserve">Segundo  seguimiento Programa de Transparencia y Ética Pública 2024 </t>
  </si>
  <si>
    <t>Se evidencia la publicación del Informe de gestión del primer semestre de la  vigencia 2024   Plan de Acción Cuatrienal 2024-2027 
“Gobernanza y Gobernabilidad en la gestión ambiental del Cesar”
aprobado mediante Acuerdo No 005 del 26 de julio de 2024  se En concordancia, se obtuvo en la gestión del periodo 1 de 2024, que el porcentaje de cumplimiento de las metas físicas es de un 61,56% %, y la ejecución financiera se avanzó un 58,42%; los cuales se detallan y soportan con el diligenciamiento de la matriz del COMPONENTE 
DE SEGUIMIENTO denominada “Matriz de seguimiento del Plan de Acción” y demás matrices conexas. https://www.corpocesar.gov.co/Informe-de-gestion-ano-2024.html</t>
  </si>
  <si>
    <t>https://www.corpocesar.gov.co/Plan-de-accion-2024-2027.html
Registro Mesas subregionales: Gobernanza Ambiental.
Fichas Básica de Acciones Operativas Programas y Proyectos
Aviso público y guía de la audiencia pública para la presentación del proyecto plan de acción institucional 2024-2027
Reglamento normativo de la audiencia pública de presentación del proyecto plan de acción institucional 2024- 2027 de CORPOCESAR.
Acta audiencia pública plan de acción institucional 2024-2027
Formato de inscripción de preguntas</t>
  </si>
  <si>
    <t>de las 117 acciones establecidas en los planes de acción de los 15 mapas de riesgos, 103 se encuentran finalizadas para la vigencia 2023 y 14 se encuentran en curso.  1. La Política de Administración del Riesgo debe actualizarse a la Guía para la Administración del Riesgo y el diseño de controles en entidades públicas Versión 6 y establecer los lineamientos sobre los riesgos de laboratorio según la NTC ISO 17025.   
2. Los Mapas de Riesgos por Procesos de la entidad deben señalar las oportunidades de mejora de los procesos. 
3. En el Proceso Recursos Físicos se debe priorizar la realización del Programa de mantenimiento preventivo y correctivo de los equipos de seguimiento de la corporación. 
4. La entidad debe capacitar a los responsables de los procesos sobre identificación de riesgos y valoración de los mismos.  https://www.corpocesar.gov.co/files/2024/03/otros/Informe_Seguimiento_Verificacion_Acciones_Establecidas_Mapas_Riesgos_Procesos_Corporacion_periodo_Enero_Diciembre_2023.pdf</t>
  </si>
  <si>
    <t xml:space="preserve">Realizar socialización a funcionarios y contratistas de  Política Integral de administración del riesgo teniendo en cuenta las líneas de defensa </t>
  </si>
  <si>
    <t>https://www.corpocesar.gov.co/programa-transparencia-etica-publica-2024.html</t>
  </si>
  <si>
    <t>Se evidencia la publicación del mapa de riesgos de corrupción en el link https://www.corpocesar.gov.co/programa-transparencia-etica-publica-2024.html</t>
  </si>
  <si>
    <t>30 de Agosto de 2024</t>
  </si>
  <si>
    <r>
      <t xml:space="preserve">Se formuló el Plan de Acción Cuatrienal 2024-2027 donde se establecieron 6 Programas con 17 Proyectos. El documento preliminar fue presentado (socializado) ante la comunidad en Audiencia Pública realizada el 29 de abril de 2024
El documento se encuentra publicado en la página web: </t>
    </r>
    <r>
      <rPr>
        <sz val="9"/>
        <rFont val="Calibri"/>
        <family val="2"/>
        <scheme val="minor"/>
      </rPr>
      <t>https://www.corpocesar.gov.co/files/2024/05/otros/Plan_Accion_2024-2027/PAC_2024-2027-Gobernaza_y_Gobernabildad-Acuerdo_003_de_2024-V3
Durante el mes de Septiembre se vienen adelantando mesas técnicas por Nodos, en los que los Municipios participan para adelantar acciones encaminadas al Ordenamiento Territorial. https://www.instagram.com/reel/C_vohfkOF7y/?igsh=ZjA5ZGNwYWMwMTBo</t>
    </r>
  </si>
  <si>
    <t xml:space="preserve">la oficina de control interno realizo la revisión  del link de transparencia y acceso a la información, y el diligenciamiento del índice de transparencia y acceso al información ITA  de la procuraduría general dela Nación vigencia 2024 
Nivel de cumplimiento: 100 sobre 100 puntos
Fecha de generación: 29/07/2024 09:02 PM
</t>
  </si>
  <si>
    <t>El 90 % de las peticiones se resuelven en los términos de ley, el 10% restante tienen intima relación con la demora en el aporte de la información proveniente de las áreas portadoras de la información.</t>
  </si>
  <si>
    <t>se encuentran actualizados los instrumentos de gestión de la información 
Índice de Gestión de la información
esquema de publicación https://corpocesar.gov.co/esquema_de_publicacion_de_la_informacion.html
registros de activos de información https://corpocesar.gov.co/registro_de_activos_informacion.html
Índice de información clasificada y reservada.
https://corpocesar.gov.co/indice_de_informacion_clasificada_reservada.html
programa de gestión documental https://corpocesar.gov.co/programa_de_gestion_documental.html
Tablas de retención documental
https://corpocesar.gov.co/tablas_de_retencion.html</t>
  </si>
  <si>
    <t xml:space="preserve">se evidencie en la pagina web en el link instrumentos de gestión de la información la publicación de  Registros de activos de información https://corpocesar.gov.co/registro_de_activos_informacion.html
Índice de información clasificada y reservada https://corpocesar.gov.co/indice_de_informacion_clasificada_reservada.html
esquema de publicación https://corpocesar.gov.co/esquema_de_publicacion_de_la_informacion.html
tablas de retención  documental https://corpocesar.gov.co/tablas_de_retencion.html
Se actualizaron a la vigencia 2024 </t>
  </si>
  <si>
    <t>se debe implantar la guía de accesibilidad todo sus requerimientos para el cumplimiento de la accesibilidad</t>
  </si>
  <si>
    <t xml:space="preserve">Se realizo la actualización y revisión de los link del menú y transparencia y acceso a la información para cumplir con los requerimientos de la Resolución 1519 de 2020 </t>
  </si>
  <si>
    <t>El 06 de mayo de 2024 se envió correo a la web master con el Informe de Gestión PAC II Semestre y consolidado 2020-2023 con sus anexos (Acuerdo 015/2023, Anexo Matriz 2023 y Excel Avance Físico)  para que publicaran en la página web de la Corporación. 
El lunes 20 de mayo fue publicado el Informe de Gestión II Semestre 2023 y consolidado Cuatrienio 2020-2023 en la Página web de Corpocesar.
La publicación del primer informe de gestión (I Semestre de 2024) del seguimiento a la ejecución del Plan de Acción 2024-2027 se tiene establecida de acuerdo a lineamientos del Ministerio para el 30 de julio de 2024. La Subdirección de Planeación se encuentra realizando las actividades de seguimiento a las metas para entregar el Informe de gestión al Consejo Directivo para su aprobación.</t>
  </si>
  <si>
    <t>se publicó todo el proceso de rendición de cuentas ella pagina web de la entidad.https://www.corpocesar.gov.co/rendicion-cuentas-2023_Y_cuatrenio.html</t>
  </si>
  <si>
    <t xml:space="preserve">La gestión de cada área, una vez recibida por la oficina de comunicaciones, es socializada a través de las redes sociales y medios de comunicación a través del plan de medios contratado por la entidad. Plan de Acción Cuatrienal 2024-2027 
“Gobernanza y Gobernabilidad en la gestión ambiental del Cesar”
En concordancia, se obtuvo en la gestión del periodo 1 de 2024, que el porcentaje de 
cumplimiento de las metas físicas es de un 61,56% %, y la ejecución financiera se avanzó un 58,42%; los cuales se detallan y soportan con el diligenciamiento de la matriz del COMPONENTE DE SEGUIMIENTO denominada “Matriz de seguimiento del Plan de Acción” y demás matrices conexas. </t>
  </si>
  <si>
    <t>se verifico el link de participación ciudadana y no se encuentra actualizado el plan de participación ciudadana https://corpocesar.gov.co/caja_de_herramientas.html</t>
  </si>
  <si>
    <t>se realizo capacitación a los servidores responsables del proceso de rendicion de cuentas sobre los mecanismos de participación ciudadana y rendicion de cuentas y la estrategia de rendicion de cuentas dela vigencia 2024</t>
  </si>
  <si>
    <t>Se verifico en la auditoria interna de talento humano dentro del informe de ejecución del  plan de capacitación anual de la vigencia 2024</t>
  </si>
  <si>
    <t>se evidencia desactualización del link Participa https://corpocesar.gov.co/divulgar_resultados.html 
• Plan De Participación Ciudadana
• Política De Participación Ciudadana
• Cronograma De Participación Ciudadana</t>
  </si>
  <si>
    <t xml:space="preserve">se realizo la aplicación de la encuesta de rendicion de cuentas en la audiencia publica del 2023 </t>
  </si>
  <si>
    <t>se evidencia matriz de partes interesadas donde se caracteriza las partes interesadas de la corporación
se recomienda realizar la caracterización en la realización de los tramites, PQRDS, encuetas de satisfacción.</t>
  </si>
  <si>
    <t xml:space="preserve">la secretaria general proyecto  envió circular 004 de 22024 del 16 de febrero de 2024  de fecha donde se daba a conocer a los responsables el nuevo procedimiento para la atención a las PQRSD 
por directora s asunto traslado y tramite  interno frente a los derechos de petición dando lineamientos de los tiempos de ley, 1755 de 2015, se realizo capacitación en la jornada de inducción la presentación y tramites de los PQRSD </t>
  </si>
  <si>
    <t>se deben realizar actividades al interior y a la comunidad de los canales de comunicación, para anteponer PQRSD,   Denuncias, tramites, solicitudes, visitas y demás acciones necesarias por la comunidad</t>
  </si>
  <si>
    <t>Se han desarrollado mejoras al proceso de PQRSD, sin embargo debe trabajarse en la estructuración de la política de atención al ciudadano.</t>
  </si>
  <si>
    <t>No se ha actualizado la política  y el protocolo de atención al ciudadano</t>
  </si>
  <si>
    <t>la oficina de planeación realizar la actualización de los normograma de los procesos para la auditoria de ICONTEC</t>
  </si>
  <si>
    <t>Se evidencia en la carpeta de procesos del sistema integrado de gestión los documentos actualizados como caracterización, procedimientos, formatos y el normograma de cada procesos</t>
  </si>
  <si>
    <t>Anualmente se dirige a la  Subdirección General del Área de planeación el informe de la medición del indicador de gestión nivel de satisfacción del usuario, el cual se construye con la información de la gestión que aporta la oficina Jurídica Ambiental.</t>
  </si>
  <si>
    <t>dentro de la revisión por la dirección dela vigencia 2023 se realizo el seguimiento a la satisfacción del usuario donde se medio la satisfacción frente a los tramites realizados y la atención al ciudadano</t>
  </si>
  <si>
    <t xml:space="preserve">Se realizó la capacitación a todos los funcionarios y contratistas en el marco de la jornada de inducción  el tema desarrollado atención al ciudadano Capacitación para la atención a peticiones, quejas, reclamos y sugerencias (PQRS) dentro de los términos legales establecidos en la ley 1437 de 2011y la ley 1755/2015. 
Participación ciudadana, transparencia y atención a la ciudadanía: ley 1712 de 2014 - ley de transparencia y del derecho de acceso a la información pública </t>
  </si>
  <si>
    <t xml:space="preserve">Se eviendencia la capacitación a todos los funcionarios y contratistas en el marco de la jornada de inducción  el tema desarrollado atención al ciudadano Capacitación para la atención a peticiones, quejas, reclamos y sugerencias (PQRS) dentro de los términos legales establecidos en la ley 1437 de 2011y la ley 1755/2015. 
Participación ciudadana, transparencia y atención a la ciudadanía: ley 1712 de 2014 - ley de transparencia y del derecho de acceso a la información pública </t>
  </si>
  <si>
    <t>se evidencia informe de seguimiento de la vigencia 2023, https://www.corpocesar.gov.co/Informe-sobre-la-atencion-a-las-peticiones,-quejas-y-reclamos---PQRD.html</t>
  </si>
  <si>
    <t>Se elaboró el documento con la identificación de los trámites y se realizará mesa de trabajo con los líderes de procesos para determinar los procesos administrativos, a más tardar el 30 de septiembre.</t>
  </si>
  <si>
    <t>Luego de establecerse como compromiso en el Comité Institucional de Gestión y Desempeño, se revisaron los trámites y servicios y se determinó que se priorizarán los Permisos de exploración de aguas y Permiso de planes de continencia RESPEL</t>
  </si>
  <si>
    <t>La Corporación se articula en concordancia con lo establecido en el Plan Estratégico Cuatrienal de ASOCARs.
Se presentó ante el Ministerio de Ambiente los informes de cierre de proyectos financiados con recursos del fondo de compensación ambiental y fondo nacional ambiental.
Durante el mes de Septiembre de 2024 se vienen adelantando mesas técnicas "Encuentros para el fortalecimiento de la Gestión del Ordenamiento en Municipios del Departamento del Cesar" con la participación de la Gobernación del Cesar y el Ministerio de Ambiente y Desarrollo Sostenible y el IGAC.
https://x.com/corpocesar/status/1833552647690780884?s=46&amp;t=xSgB-jEYnPskgNIOw8aozw</t>
  </si>
  <si>
    <t>La Corporación participa en espacios de diálogo en la fomentación propuesta por ASOCARs para el desarrollo de procesos de cooperación horizontal administrativa, jurídica, financiera y técnica entre las CARs.
Se ha venido participando en los Consejos de cuencas con actores públicos, privados y comunidades étnicas (afros e indígenas) específicamente con la Formulación del POMCA de la Zona Baja del Rio Cesar.
Se ha venido participando en consejos de atención y gestión del riesgo tanto municipales como departamentales.
Durante el mes de Septiembre de 2024 se vienen adelantando mesas técnicas "Encuentros para el fortalecimiento de la Gestión del Ordenamiento en Municipios del Departamento del Cesar" con la participación de la Gobernación del Cesar y el Ministerio de Ambiente y Desarrollo Sostenible y el IGAC.
https://x.com/corpocesar/status/1833552647690780884?s=46&amp;t=xSgB-jEYnPskgNIOw8aozw</t>
  </si>
  <si>
    <t>La Corporación participa n espacios de diálogo en la fomentación propuesta por ASOCARs para el desarrollo de procesos de cooperación horizontal administrativa, jurídica, financiera y técnica entre las CARs.
Se ha venido participando en los Consejos de cuencas con actores públicos, privados y comunidades étnicas (afros e indígenas) específicamente con la Formulación del POMCA de la Zona Baja del Rio Cesar.
Se ha venido participando en consejos de atención y gestión del riesgo tanto municipales como departamentales.</t>
  </si>
  <si>
    <t xml:space="preserve">El Código de integridad  fue socializado con todos los servidores durante la jornada de inducción – reinducción que se realizó durante los días  en inducción 22 y 30 de abril de 2024.
Se realizó socialización  el día 27 de junio de 2024  a partir de las 8:40 am en el marco de la conmemoración del día del servidor público con los siguientes temas:
Código de integridad
Rol del servidor publico
Generación de valor publico
Desarrollo de actividades con la profesional de psicología:
Habilidades comunicativas Valor del respeto 28 y 26  de junio de 2024
Habilidades comunicativas Valor del respeto 26  de julio de 2024
Habilidades comunicativas Valor del respeto 26  de julio de 2024 equipo de talento humano contabilidad y contratación 
Habilidades comunicativas Valor del respeto  29  de julio de 2024 valor compromiso equipo de trabajo de RESPEL
Habilidades blandas Valor del compromiso de 27 julio de 2024 valor compromiso equipo de trabajo jurídica ambiental 
Taller de comunicación asertiva 13 de marzo de 2024  subdirección de gestión ambiental
Taller de comunicación asertiva 14 de marzo de 2024  coordinación de saneamiento ambiental
Taller de comunicación asertiva 22 de marzo de 2024  subdirección administrativa y financiera
Taller de comunicación asertiva  código de integridad 17 de abril de 2024  seccional Aguachica 
Taller de comunicación asertiva código de integridad 18 de abril de 2024  seccional Curumani
</t>
  </si>
  <si>
    <t>dentro de la auditoria interna al proceso de talento humano, se verifico las actividades desarrolladas para la implementación de la Política de integridad evidenciando actividades de capacitación, talleres y actividades lúdicas desarrolladas por la profesional de psicología contratada</t>
  </si>
  <si>
    <t>Se publicó en la página web de la Corporación el Programa de Transparencia y Ética Pública 2024, como se pueda ver en el siguiente link:  https://www.corpocesar.gov.co/files/2024/01/otros/PLANES_INSTITUCIONALES/Programa_Transparencia_Etica_Publica%20-vIG_2023.pdf</t>
  </si>
  <si>
    <t xml:space="preserve">Los lideres de proceso realizaron la actualización de los riesgos y el monitoreo y seguimiento a la efectividad de los controles y cumplimiento a las acciones programadas en el plan de trabajo </t>
  </si>
  <si>
    <t>se evidencia la actualización de los riesgos y el monitoreo y seguimiento a la efectividad de los controles y cumplimiento a las acciones programadas en el plan de trabajo 
dentro de la auditoria interna se verificara los mapas de riesgos y sus acciones</t>
  </si>
  <si>
    <t>KATIA LORENA PÉREZ HOLGUIN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</si>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</sst>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8"/>
      <name val="Calibri"/>
      <family val="2"/>
      <scheme val="minor"/>
    </font>
    <font>
      <sz val="11"/>
      <color rgb="FF000000"/>
      <name val="Calibri"/>
      <family val="2"/>
    </font>
    <font>
      <u/>
      <sz val="11"/>
      <color theme="10"/>
      <name val="Calibri"/>
      <family val="2"/>
      <scheme val="minor"/>
    </font>
    <font>
      <sz val="11"/>
      <color theme="1"/>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u/>
      <sz val="9"/>
      <color theme="10"/>
      <name val="Calibri"/>
      <family val="2"/>
      <scheme val="minor"/>
    </font>
    <font>
      <sz val="9"/>
      <name val="Calibri"/>
      <family val="2"/>
      <scheme val="minor"/>
    </font>
    <font>
      <sz val="9"/>
      <color theme="1" tint="4.9989318521683403E-2"/>
      <name val="Calibri"/>
      <family val="2"/>
      <scheme val="minor"/>
    </font>
    <font>
      <b/>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theme="0"/>
      </right>
      <top/>
      <bottom/>
      <diagonal/>
    </border>
    <border>
      <left style="thin">
        <color theme="0"/>
      </left>
      <right style="thin">
        <color theme="0"/>
      </right>
      <top style="thin">
        <color theme="0"/>
      </top>
      <bottom style="medium">
        <color theme="1"/>
      </bottom>
      <diagonal/>
    </border>
    <border>
      <left style="thin">
        <color theme="0"/>
      </left>
      <right/>
      <top style="medium">
        <color theme="1"/>
      </top>
      <bottom style="medium">
        <color theme="1"/>
      </bottom>
      <diagonal/>
    </border>
    <border>
      <left/>
      <right/>
      <top style="medium">
        <color theme="1"/>
      </top>
      <bottom style="medium">
        <color theme="1"/>
      </bottom>
      <diagonal/>
    </border>
    <border>
      <left/>
      <right style="thin">
        <color theme="0"/>
      </right>
      <top style="medium">
        <color theme="1"/>
      </top>
      <bottom style="medium">
        <color theme="1"/>
      </bottom>
      <diagonal/>
    </border>
    <border>
      <left style="thin">
        <color theme="0"/>
      </left>
      <right style="thin">
        <color theme="0"/>
      </right>
      <top style="medium">
        <color theme="1"/>
      </top>
      <bottom style="medium">
        <color theme="1"/>
      </bottom>
      <diagonal/>
    </border>
    <border>
      <left/>
      <right style="medium">
        <color theme="0"/>
      </right>
      <top/>
      <bottom/>
      <diagonal/>
    </border>
    <border>
      <left style="medium">
        <color theme="0"/>
      </left>
      <right/>
      <top style="medium">
        <color theme="1"/>
      </top>
      <bottom/>
      <diagonal/>
    </border>
    <border>
      <left/>
      <right/>
      <top style="medium">
        <color theme="1"/>
      </top>
      <bottom/>
      <diagonal/>
    </border>
    <border>
      <left/>
      <right style="thin">
        <color theme="0"/>
      </right>
      <top style="medium">
        <color theme="1"/>
      </top>
      <bottom/>
      <diagonal/>
    </border>
  </borders>
  <cellStyleXfs count="4">
    <xf numFmtId="0" fontId="0" fillId="0" borderId="0"/>
    <xf numFmtId="0" fontId="2" fillId="0" borderId="0"/>
    <xf numFmtId="0" fontId="3" fillId="0" borderId="0" applyNumberFormat="0" applyFill="0" applyBorder="0" applyAlignment="0" applyProtection="0"/>
    <xf numFmtId="9" fontId="4" fillId="0" borderId="0" applyFont="0" applyFill="0" applyBorder="0" applyAlignment="0" applyProtection="0"/>
  </cellStyleXfs>
  <cellXfs count="188">
    <xf numFmtId="0" fontId="0" fillId="0" borderId="0" xfId="0"/>
    <xf numFmtId="0" fontId="6"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justify" vertical="center" wrapText="1"/>
    </xf>
    <xf numFmtId="0" fontId="7" fillId="2" borderId="0" xfId="0" applyFont="1" applyFill="1" applyAlignment="1">
      <alignment horizontal="left" vertical="center" wrapText="1"/>
    </xf>
    <xf numFmtId="0" fontId="6" fillId="2" borderId="0" xfId="0" applyFont="1" applyFill="1" applyAlignment="1">
      <alignment horizontal="justify" vertical="center"/>
    </xf>
    <xf numFmtId="0" fontId="5" fillId="3" borderId="5"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5" xfId="0" applyFont="1" applyFill="1" applyBorder="1" applyAlignment="1">
      <alignment vertical="center" wrapText="1"/>
    </xf>
    <xf numFmtId="0" fontId="7" fillId="2" borderId="5"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9" fontId="6" fillId="2" borderId="1" xfId="3" applyFont="1"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justify" vertical="center"/>
    </xf>
    <xf numFmtId="0" fontId="7" fillId="2" borderId="1" xfId="0" applyFont="1" applyFill="1" applyBorder="1" applyAlignment="1">
      <alignment horizontal="justify" vertical="center" wrapText="1"/>
    </xf>
    <xf numFmtId="9" fontId="6" fillId="2" borderId="1" xfId="3" applyFont="1" applyFill="1" applyBorder="1" applyAlignment="1">
      <alignment horizontal="center" vertical="center" wrapText="1"/>
    </xf>
    <xf numFmtId="0" fontId="7" fillId="2" borderId="7" xfId="0" applyFont="1" applyFill="1" applyBorder="1" applyAlignment="1">
      <alignment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vertical="center" wrapText="1"/>
    </xf>
    <xf numFmtId="0" fontId="7" fillId="2" borderId="8" xfId="0" applyFont="1" applyFill="1" applyBorder="1" applyAlignment="1">
      <alignment horizontal="justify" vertical="center" wrapText="1"/>
    </xf>
    <xf numFmtId="14" fontId="7" fillId="2" borderId="8"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xf>
    <xf numFmtId="0" fontId="5" fillId="3" borderId="5" xfId="0" applyFont="1" applyFill="1" applyBorder="1" applyAlignment="1">
      <alignment horizontal="center" vertical="center"/>
    </xf>
    <xf numFmtId="0" fontId="6" fillId="0" borderId="1" xfId="0" applyFont="1" applyFill="1" applyBorder="1" applyAlignment="1">
      <alignment horizontal="justify" vertical="center"/>
    </xf>
    <xf numFmtId="0" fontId="6" fillId="2" borderId="14" xfId="0" applyFont="1" applyFill="1" applyBorder="1" applyAlignment="1">
      <alignment vertical="center" wrapText="1"/>
    </xf>
    <xf numFmtId="9" fontId="6" fillId="2" borderId="1" xfId="0" applyNumberFormat="1" applyFont="1" applyFill="1" applyBorder="1" applyAlignment="1">
      <alignment horizontal="center" vertical="center"/>
    </xf>
    <xf numFmtId="14" fontId="7" fillId="2"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9" fillId="2" borderId="1" xfId="2" applyFont="1" applyFill="1" applyBorder="1" applyAlignment="1">
      <alignment horizontal="justify" vertical="center" wrapText="1"/>
    </xf>
    <xf numFmtId="0" fontId="7" fillId="2" borderId="6" xfId="0" applyFont="1" applyFill="1" applyBorder="1" applyAlignment="1">
      <alignment vertical="center" wrapText="1"/>
    </xf>
    <xf numFmtId="0" fontId="7" fillId="2" borderId="1" xfId="0" applyFont="1" applyFill="1" applyBorder="1" applyAlignment="1">
      <alignment vertical="center"/>
    </xf>
    <xf numFmtId="0" fontId="6" fillId="0" borderId="0" xfId="0" applyFont="1" applyAlignment="1">
      <alignment horizontal="justify" vertical="center" wrapText="1"/>
    </xf>
    <xf numFmtId="0" fontId="6" fillId="2" borderId="8" xfId="0" applyFont="1" applyFill="1" applyBorder="1" applyAlignment="1">
      <alignment vertical="center" wrapText="1"/>
    </xf>
    <xf numFmtId="0" fontId="6" fillId="2" borderId="8" xfId="0" applyFont="1" applyFill="1" applyBorder="1" applyAlignment="1">
      <alignment horizontal="justify" vertical="center" wrapText="1"/>
    </xf>
    <xf numFmtId="0" fontId="7" fillId="2" borderId="11" xfId="0" applyFont="1" applyFill="1" applyBorder="1" applyAlignment="1">
      <alignment vertical="center" wrapText="1"/>
    </xf>
    <xf numFmtId="0" fontId="7" fillId="2" borderId="0"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justify" vertical="center" wrapText="1"/>
    </xf>
    <xf numFmtId="14" fontId="7"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9" fontId="8" fillId="2" borderId="0"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7" fillId="0" borderId="1" xfId="0" applyFont="1" applyFill="1" applyBorder="1" applyAlignment="1">
      <alignment horizontal="justify" vertical="center" wrapText="1"/>
    </xf>
    <xf numFmtId="14" fontId="7" fillId="2" borderId="1"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1" xfId="0" applyFont="1" applyBorder="1" applyAlignment="1">
      <alignment vertical="center" wrapText="1"/>
    </xf>
    <xf numFmtId="14" fontId="11" fillId="2" borderId="1" xfId="0" applyNumberFormat="1" applyFont="1" applyFill="1" applyBorder="1" applyAlignment="1">
      <alignment vertical="center" wrapText="1"/>
    </xf>
    <xf numFmtId="0" fontId="5" fillId="3" borderId="1" xfId="0" applyFont="1" applyFill="1" applyBorder="1" applyAlignment="1">
      <alignment horizontal="justify" vertical="center"/>
    </xf>
    <xf numFmtId="0" fontId="7" fillId="2" borderId="0" xfId="0" applyFont="1" applyFill="1" applyAlignment="1">
      <alignment vertical="center" wrapText="1"/>
    </xf>
    <xf numFmtId="0" fontId="7" fillId="2" borderId="0" xfId="0" applyFont="1" applyFill="1" applyAlignment="1">
      <alignment vertical="center"/>
    </xf>
    <xf numFmtId="14" fontId="7" fillId="2" borderId="0" xfId="0" applyNumberFormat="1" applyFont="1" applyFill="1" applyAlignment="1">
      <alignment horizontal="center" vertical="center" wrapText="1"/>
    </xf>
    <xf numFmtId="9" fontId="6" fillId="2" borderId="5" xfId="3"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horizontal="justify" vertical="center"/>
    </xf>
    <xf numFmtId="0" fontId="8" fillId="4" borderId="9" xfId="0" applyFont="1" applyFill="1" applyBorder="1" applyAlignment="1">
      <alignment horizontal="center" vertical="center"/>
    </xf>
    <xf numFmtId="0" fontId="7" fillId="0" borderId="1" xfId="0" applyFont="1" applyBorder="1" applyAlignment="1">
      <alignment vertical="center" wrapText="1"/>
    </xf>
    <xf numFmtId="0" fontId="6" fillId="2" borderId="0" xfId="0" applyFont="1" applyFill="1" applyAlignment="1">
      <alignment horizontal="left"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justify" vertical="center"/>
    </xf>
    <xf numFmtId="14" fontId="7" fillId="0" borderId="0" xfId="0" applyNumberFormat="1" applyFont="1" applyBorder="1" applyAlignment="1">
      <alignment horizontal="center" vertical="center" wrapText="1"/>
    </xf>
    <xf numFmtId="0" fontId="5" fillId="0" borderId="0" xfId="0" applyFont="1" applyBorder="1" applyAlignment="1">
      <alignment horizontal="center" vertical="center"/>
    </xf>
    <xf numFmtId="0" fontId="7" fillId="2" borderId="0" xfId="0" applyFont="1" applyFill="1" applyBorder="1" applyAlignment="1">
      <alignment horizontal="justify" vertical="center" wrapText="1"/>
    </xf>
    <xf numFmtId="0" fontId="5" fillId="0" borderId="1" xfId="0" applyFont="1" applyBorder="1" applyAlignment="1">
      <alignment horizontal="center" vertical="center" wrapText="1"/>
    </xf>
    <xf numFmtId="9" fontId="7" fillId="2" borderId="1" xfId="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5" fillId="0" borderId="10"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lignment horizontal="justify" vertical="center" wrapText="1"/>
    </xf>
    <xf numFmtId="9" fontId="7" fillId="0" borderId="1" xfId="3" applyFont="1" applyFill="1" applyBorder="1" applyAlignment="1">
      <alignment horizontal="center" vertical="center" wrapText="1"/>
    </xf>
    <xf numFmtId="0" fontId="7" fillId="0" borderId="0" xfId="0" applyFont="1" applyFill="1" applyAlignment="1">
      <alignment vertical="center" wrapText="1"/>
    </xf>
    <xf numFmtId="14" fontId="7" fillId="0" borderId="0" xfId="0" applyNumberFormat="1" applyFont="1" applyFill="1" applyAlignment="1">
      <alignment horizontal="center" vertical="center" wrapText="1"/>
    </xf>
    <xf numFmtId="0" fontId="6" fillId="0" borderId="0" xfId="0" applyFont="1" applyFill="1" applyAlignment="1">
      <alignment horizontal="left" wrapText="1"/>
    </xf>
    <xf numFmtId="0" fontId="6" fillId="0" borderId="0" xfId="0" applyFont="1" applyFill="1"/>
    <xf numFmtId="0" fontId="10" fillId="2" borderId="1" xfId="2" applyFont="1" applyFill="1" applyBorder="1" applyAlignment="1">
      <alignment horizontal="justify" vertical="center" wrapText="1"/>
    </xf>
    <xf numFmtId="0" fontId="6" fillId="0" borderId="0" xfId="0" applyFont="1" applyAlignment="1">
      <alignment horizontal="justify" vertical="center"/>
    </xf>
    <xf numFmtId="0" fontId="6" fillId="2" borderId="0" xfId="0" applyFont="1" applyFill="1" applyAlignment="1">
      <alignment horizontal="center"/>
    </xf>
    <xf numFmtId="14" fontId="7" fillId="2" borderId="0" xfId="0" applyNumberFormat="1" applyFont="1" applyFill="1" applyAlignment="1">
      <alignment horizontal="left" vertical="center" wrapText="1"/>
    </xf>
    <xf numFmtId="0" fontId="8" fillId="2" borderId="5" xfId="0" applyFont="1" applyFill="1" applyBorder="1" applyAlignment="1">
      <alignment horizontal="center" vertical="center"/>
    </xf>
    <xf numFmtId="9" fontId="8" fillId="2" borderId="5"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1" xfId="0" applyFont="1" applyBorder="1" applyAlignment="1">
      <alignment horizontal="left" vertical="center" wrapText="1"/>
    </xf>
    <xf numFmtId="0" fontId="5" fillId="0" borderId="0" xfId="0" applyFont="1" applyFill="1" applyBorder="1" applyAlignment="1">
      <alignment horizontal="center" vertical="center"/>
    </xf>
    <xf numFmtId="9" fontId="6" fillId="2" borderId="1" xfId="0" applyNumberFormat="1" applyFont="1" applyFill="1" applyBorder="1" applyAlignment="1">
      <alignment horizont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7" fillId="2" borderId="1"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7" fillId="2" borderId="13" xfId="0" applyFont="1" applyFill="1" applyBorder="1" applyAlignment="1">
      <alignment vertical="center" wrapText="1"/>
    </xf>
    <xf numFmtId="0" fontId="7" fillId="2" borderId="13" xfId="0" applyFont="1" applyFill="1" applyBorder="1" applyAlignment="1">
      <alignment horizontal="justify" vertical="center" wrapText="1"/>
    </xf>
    <xf numFmtId="0" fontId="7" fillId="2" borderId="13" xfId="0" applyFont="1" applyFill="1" applyBorder="1" applyAlignment="1">
      <alignment horizontal="center" vertical="center"/>
    </xf>
    <xf numFmtId="14" fontId="11" fillId="2" borderId="13" xfId="0" applyNumberFormat="1" applyFont="1" applyFill="1" applyBorder="1" applyAlignment="1">
      <alignment vertical="center" wrapText="1"/>
    </xf>
    <xf numFmtId="0" fontId="8" fillId="2" borderId="13" xfId="0" applyFont="1" applyFill="1" applyBorder="1" applyAlignment="1">
      <alignment horizontal="center" vertical="center"/>
    </xf>
    <xf numFmtId="9" fontId="8" fillId="2" borderId="13" xfId="0" applyNumberFormat="1"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xf numFmtId="0" fontId="8" fillId="0" borderId="27" xfId="0" applyFont="1" applyBorder="1" applyAlignment="1"/>
    <xf numFmtId="0" fontId="8" fillId="0" borderId="27" xfId="0" applyFont="1" applyBorder="1" applyAlignment="1">
      <alignment vertical="center"/>
    </xf>
    <xf numFmtId="0" fontId="8" fillId="0" borderId="27" xfId="0" applyFont="1" applyBorder="1"/>
    <xf numFmtId="0" fontId="8" fillId="0" borderId="27" xfId="0" applyFont="1" applyBorder="1" applyAlignment="1">
      <alignment wrapText="1"/>
    </xf>
    <xf numFmtId="0" fontId="6"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wrapText="1"/>
    </xf>
    <xf numFmtId="0" fontId="12" fillId="0" borderId="31" xfId="0" applyFont="1" applyBorder="1" applyAlignment="1">
      <alignment horizontal="left"/>
    </xf>
    <xf numFmtId="0" fontId="8" fillId="0" borderId="31" xfId="0" applyFont="1" applyBorder="1" applyAlignment="1">
      <alignment vertical="center"/>
    </xf>
    <xf numFmtId="0" fontId="8" fillId="0" borderId="31" xfId="0" applyFont="1" applyBorder="1"/>
    <xf numFmtId="0" fontId="8" fillId="0" borderId="31" xfId="0" applyFont="1" applyBorder="1" applyAlignment="1">
      <alignment wrapText="1"/>
    </xf>
    <xf numFmtId="0" fontId="9" fillId="2" borderId="1" xfId="2" applyFont="1" applyFill="1" applyBorder="1" applyAlignment="1">
      <alignment vertical="center" wrapText="1"/>
    </xf>
    <xf numFmtId="0" fontId="10" fillId="0" borderId="1" xfId="0" applyFont="1" applyFill="1" applyBorder="1" applyAlignment="1">
      <alignment horizontal="justify" vertical="center" wrapText="1"/>
    </xf>
    <xf numFmtId="0" fontId="9" fillId="2" borderId="1" xfId="2" applyFont="1" applyFill="1" applyBorder="1" applyAlignment="1">
      <alignment wrapText="1"/>
    </xf>
    <xf numFmtId="0" fontId="6" fillId="2" borderId="16" xfId="0" applyFont="1" applyFill="1" applyBorder="1"/>
    <xf numFmtId="0" fontId="6" fillId="2" borderId="0" xfId="0" applyFont="1" applyFill="1" applyBorder="1"/>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6" fillId="2" borderId="0" xfId="0" applyFont="1" applyFill="1" applyBorder="1" applyAlignment="1">
      <alignment horizontal="center"/>
    </xf>
    <xf numFmtId="0" fontId="6" fillId="2" borderId="0" xfId="0" applyFont="1" applyFill="1" applyBorder="1" applyAlignment="1">
      <alignment horizontal="left" wrapText="1"/>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2" borderId="19" xfId="0" applyFont="1" applyFill="1" applyBorder="1" applyAlignment="1">
      <alignment vertical="center" wrapText="1"/>
    </xf>
    <xf numFmtId="49" fontId="6" fillId="0" borderId="20" xfId="0" applyNumberFormat="1" applyFont="1" applyBorder="1" applyAlignment="1">
      <alignment vertical="center" wrapText="1"/>
    </xf>
    <xf numFmtId="9" fontId="6" fillId="0" borderId="14" xfId="0" applyNumberFormat="1" applyFont="1" applyBorder="1" applyAlignment="1">
      <alignment horizontal="center" vertical="center"/>
    </xf>
    <xf numFmtId="0" fontId="6" fillId="2" borderId="21" xfId="0" applyFont="1" applyFill="1" applyBorder="1"/>
    <xf numFmtId="0" fontId="6" fillId="2" borderId="22" xfId="0" applyFont="1" applyFill="1" applyBorder="1"/>
    <xf numFmtId="49" fontId="8" fillId="0" borderId="23" xfId="0" applyNumberFormat="1" applyFont="1" applyBorder="1" applyAlignment="1">
      <alignment vertical="center" wrapText="1"/>
    </xf>
    <xf numFmtId="9" fontId="8" fillId="0" borderId="24" xfId="0" applyNumberFormat="1" applyFont="1" applyBorder="1" applyAlignment="1">
      <alignment horizontal="center" vertical="center"/>
    </xf>
    <xf numFmtId="0" fontId="6" fillId="2" borderId="22" xfId="0" applyFont="1" applyFill="1" applyBorder="1" applyAlignment="1">
      <alignment horizontal="center"/>
    </xf>
    <xf numFmtId="0" fontId="6" fillId="2" borderId="22" xfId="0" applyFont="1" applyFill="1" applyBorder="1" applyAlignment="1">
      <alignment horizontal="left" wrapText="1"/>
    </xf>
    <xf numFmtId="0" fontId="6" fillId="2" borderId="22" xfId="0" applyFont="1" applyFill="1" applyBorder="1" applyAlignment="1">
      <alignment horizontal="left" vertical="center"/>
    </xf>
    <xf numFmtId="0" fontId="6" fillId="2" borderId="22" xfId="0" applyFont="1" applyFill="1" applyBorder="1" applyAlignment="1">
      <alignment horizontal="center" vertical="center"/>
    </xf>
    <xf numFmtId="0" fontId="6" fillId="2" borderId="25" xfId="0" applyFont="1" applyFill="1" applyBorder="1" applyAlignment="1">
      <alignment vertical="center" wrapText="1"/>
    </xf>
    <xf numFmtId="0" fontId="8"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vertical="center" wrapText="1"/>
    </xf>
    <xf numFmtId="0" fontId="8" fillId="2" borderId="3" xfId="0" applyFont="1" applyFill="1" applyBorder="1" applyAlignment="1">
      <alignment vertical="center"/>
    </xf>
    <xf numFmtId="0" fontId="8" fillId="2" borderId="0" xfId="0" applyFont="1" applyFill="1" applyAlignment="1">
      <alignment vertical="center"/>
    </xf>
    <xf numFmtId="0" fontId="8" fillId="0" borderId="0" xfId="0" applyFont="1" applyBorder="1" applyAlignment="1">
      <alignment horizontal="left" vertical="center"/>
    </xf>
    <xf numFmtId="0" fontId="8" fillId="0" borderId="32" xfId="0" applyFont="1" applyBorder="1" applyAlignment="1">
      <alignment horizontal="lef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8" fillId="5" borderId="0" xfId="0" applyFont="1" applyFill="1" applyBorder="1" applyAlignment="1">
      <alignment horizontal="center" vertical="center"/>
    </xf>
    <xf numFmtId="0" fontId="8" fillId="0" borderId="0" xfId="0" applyFont="1" applyBorder="1" applyAlignment="1">
      <alignment horizontal="left"/>
    </xf>
    <xf numFmtId="0" fontId="8" fillId="0" borderId="26" xfId="0" applyFont="1" applyBorder="1" applyAlignment="1">
      <alignment horizontal="left"/>
    </xf>
    <xf numFmtId="0" fontId="8" fillId="0" borderId="28" xfId="0" applyFont="1" applyBorder="1" applyAlignment="1">
      <alignment horizontal="left"/>
    </xf>
    <xf numFmtId="0" fontId="8" fillId="0" borderId="29" xfId="0" applyFont="1" applyBorder="1" applyAlignment="1">
      <alignment horizontal="left"/>
    </xf>
    <xf numFmtId="0" fontId="8" fillId="0" borderId="30" xfId="0" applyFont="1" applyBorder="1" applyAlignment="1">
      <alignment horizontal="left"/>
    </xf>
    <xf numFmtId="0" fontId="8" fillId="0" borderId="0" xfId="0" applyFont="1" applyBorder="1" applyAlignment="1">
      <alignment horizontal="left" wrapText="1"/>
    </xf>
    <xf numFmtId="0" fontId="8" fillId="0" borderId="26" xfId="0" applyFont="1" applyBorder="1" applyAlignment="1">
      <alignment horizontal="left" wrapText="1"/>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7" fillId="2" borderId="5"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3" borderId="9" xfId="0" applyFont="1" applyFill="1" applyBorder="1" applyAlignment="1">
      <alignment horizontal="center" vertical="center"/>
    </xf>
  </cellXfs>
  <cellStyles count="4">
    <cellStyle name="Hipervínculo" xfId="2" builtinId="8"/>
    <cellStyle name="Normal" xfId="0" builtinId="0"/>
    <cellStyle name="Normal 3" xfId="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SEGUIMIENTO</a:t>
            </a:r>
            <a:r>
              <a:rPr lang="es-CO" baseline="0"/>
              <a:t> PROGRAMA DE TRANSPARENCIA Y ETICA PUBLICA </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'COMPONENTES PLAN ANTICORRUPCIÓN'!$D$96</c:f>
              <c:strCache>
                <c:ptCount val="1"/>
                <c:pt idx="0">
                  <c:v>1. Componente 1: Mecanismo para la Transparencia y acceso a la información</c:v>
                </c:pt>
              </c:strCache>
            </c:strRef>
          </c:tx>
          <c:spPr>
            <a:solidFill>
              <a:schemeClr val="accent1"/>
            </a:solidFill>
            <a:ln>
              <a:noFill/>
            </a:ln>
            <a:effectLst/>
          </c:spPr>
          <c:invertIfNegative val="0"/>
          <c:cat>
            <c:strRef>
              <c:f>'COMPONENTES PLAN ANTICORRUPCIÓN'!$E$95</c:f>
              <c:strCache>
                <c:ptCount val="1"/>
                <c:pt idx="0">
                  <c:v>% Cumplimiento </c:v>
                </c:pt>
              </c:strCache>
            </c:strRef>
          </c:cat>
          <c:val>
            <c:numRef>
              <c:f>'COMPONENTES PLAN ANTICORRUPCIÓN'!$E$96</c:f>
              <c:numCache>
                <c:formatCode>0%</c:formatCode>
                <c:ptCount val="1"/>
                <c:pt idx="0">
                  <c:v>0.79999999999999993</c:v>
                </c:pt>
              </c:numCache>
            </c:numRef>
          </c:val>
        </c:ser>
        <c:ser>
          <c:idx val="1"/>
          <c:order val="1"/>
          <c:tx>
            <c:strRef>
              <c:f>'COMPONENTES PLAN ANTICORRUPCIÓN'!$D$97</c:f>
              <c:strCache>
                <c:ptCount val="1"/>
                <c:pt idx="0">
                  <c:v>Componente 2:  Rendición de cuentas</c:v>
                </c:pt>
              </c:strCache>
            </c:strRef>
          </c:tx>
          <c:spPr>
            <a:solidFill>
              <a:schemeClr val="accent2"/>
            </a:solidFill>
            <a:ln>
              <a:noFill/>
            </a:ln>
            <a:effectLst/>
          </c:spPr>
          <c:invertIfNegative val="0"/>
          <c:cat>
            <c:strRef>
              <c:f>'COMPONENTES PLAN ANTICORRUPCIÓN'!$E$95</c:f>
              <c:strCache>
                <c:ptCount val="1"/>
                <c:pt idx="0">
                  <c:v>% Cumplimiento </c:v>
                </c:pt>
              </c:strCache>
            </c:strRef>
          </c:cat>
          <c:val>
            <c:numRef>
              <c:f>'COMPONENTES PLAN ANTICORRUPCIÓN'!$E$97</c:f>
              <c:numCache>
                <c:formatCode>0%</c:formatCode>
                <c:ptCount val="1"/>
                <c:pt idx="0">
                  <c:v>0.77857142857142847</c:v>
                </c:pt>
              </c:numCache>
            </c:numRef>
          </c:val>
        </c:ser>
        <c:ser>
          <c:idx val="2"/>
          <c:order val="2"/>
          <c:tx>
            <c:strRef>
              <c:f>'COMPONENTES PLAN ANTICORRUPCIÓN'!$D$98</c:f>
              <c:strCache>
                <c:ptCount val="1"/>
                <c:pt idx="0">
                  <c:v>Componente 3:  Mecanismo Para Mejorar la Atención al Ciudadano</c:v>
                </c:pt>
              </c:strCache>
            </c:strRef>
          </c:tx>
          <c:spPr>
            <a:solidFill>
              <a:schemeClr val="accent3"/>
            </a:solidFill>
            <a:ln>
              <a:noFill/>
            </a:ln>
            <a:effectLst/>
          </c:spPr>
          <c:invertIfNegative val="0"/>
          <c:cat>
            <c:strRef>
              <c:f>'COMPONENTES PLAN ANTICORRUPCIÓN'!$E$95</c:f>
              <c:strCache>
                <c:ptCount val="1"/>
                <c:pt idx="0">
                  <c:v>% Cumplimiento </c:v>
                </c:pt>
              </c:strCache>
            </c:strRef>
          </c:cat>
          <c:val>
            <c:numRef>
              <c:f>'COMPONENTES PLAN ANTICORRUPCIÓN'!$E$98</c:f>
              <c:numCache>
                <c:formatCode>0%</c:formatCode>
                <c:ptCount val="1"/>
                <c:pt idx="0">
                  <c:v>0.6</c:v>
                </c:pt>
              </c:numCache>
            </c:numRef>
          </c:val>
        </c:ser>
        <c:ser>
          <c:idx val="3"/>
          <c:order val="3"/>
          <c:tx>
            <c:strRef>
              <c:f>'COMPONENTES PLAN ANTICORRUPCIÓN'!$D$99</c:f>
              <c:strCache>
                <c:ptCount val="1"/>
                <c:pt idx="0">
                  <c:v>Componente 4: Racionalización de trámites</c:v>
                </c:pt>
              </c:strCache>
            </c:strRef>
          </c:tx>
          <c:spPr>
            <a:solidFill>
              <a:schemeClr val="accent4"/>
            </a:solidFill>
            <a:ln>
              <a:noFill/>
            </a:ln>
            <a:effectLst/>
          </c:spPr>
          <c:invertIfNegative val="0"/>
          <c:cat>
            <c:strRef>
              <c:f>'COMPONENTES PLAN ANTICORRUPCIÓN'!$E$95</c:f>
              <c:strCache>
                <c:ptCount val="1"/>
                <c:pt idx="0">
                  <c:v>% Cumplimiento </c:v>
                </c:pt>
              </c:strCache>
            </c:strRef>
          </c:cat>
          <c:val>
            <c:numRef>
              <c:f>'COMPONENTES PLAN ANTICORRUPCIÓN'!$E$99</c:f>
              <c:numCache>
                <c:formatCode>0%</c:formatCode>
                <c:ptCount val="1"/>
                <c:pt idx="0">
                  <c:v>0.4</c:v>
                </c:pt>
              </c:numCache>
            </c:numRef>
          </c:val>
        </c:ser>
        <c:ser>
          <c:idx val="4"/>
          <c:order val="4"/>
          <c:tx>
            <c:strRef>
              <c:f>'COMPONENTES PLAN ANTICORRUPCIÓN'!$D$100</c:f>
              <c:strCache>
                <c:ptCount val="1"/>
                <c:pt idx="0">
                  <c:v>Componente 5: Apertura de Información y Datos Abiertos</c:v>
                </c:pt>
              </c:strCache>
            </c:strRef>
          </c:tx>
          <c:spPr>
            <a:solidFill>
              <a:schemeClr val="accent5"/>
            </a:solidFill>
            <a:ln>
              <a:noFill/>
            </a:ln>
            <a:effectLst/>
          </c:spPr>
          <c:invertIfNegative val="0"/>
          <c:cat>
            <c:strRef>
              <c:f>'COMPONENTES PLAN ANTICORRUPCIÓN'!$E$95</c:f>
              <c:strCache>
                <c:ptCount val="1"/>
                <c:pt idx="0">
                  <c:v>% Cumplimiento </c:v>
                </c:pt>
              </c:strCache>
            </c:strRef>
          </c:cat>
          <c:val>
            <c:numRef>
              <c:f>'COMPONENTES PLAN ANTICORRUPCIÓN'!$E$100</c:f>
              <c:numCache>
                <c:formatCode>0%</c:formatCode>
                <c:ptCount val="1"/>
                <c:pt idx="0">
                  <c:v>0.25</c:v>
                </c:pt>
              </c:numCache>
            </c:numRef>
          </c:val>
        </c:ser>
        <c:ser>
          <c:idx val="5"/>
          <c:order val="5"/>
          <c:tx>
            <c:strRef>
              <c:f>'COMPONENTES PLAN ANTICORRUPCIÓN'!$D$101</c:f>
              <c:strCache>
                <c:ptCount val="1"/>
                <c:pt idx="0">
                  <c:v>Componente 6: Participación e Innovación en la Gestión Pública</c:v>
                </c:pt>
              </c:strCache>
            </c:strRef>
          </c:tx>
          <c:spPr>
            <a:solidFill>
              <a:schemeClr val="accent6"/>
            </a:solidFill>
            <a:ln>
              <a:noFill/>
            </a:ln>
            <a:effectLst/>
          </c:spPr>
          <c:invertIfNegative val="0"/>
          <c:cat>
            <c:strRef>
              <c:f>'COMPONENTES PLAN ANTICORRUPCIÓN'!$E$95</c:f>
              <c:strCache>
                <c:ptCount val="1"/>
                <c:pt idx="0">
                  <c:v>% Cumplimiento </c:v>
                </c:pt>
              </c:strCache>
            </c:strRef>
          </c:cat>
          <c:val>
            <c:numRef>
              <c:f>'COMPONENTES PLAN ANTICORRUPCIÓN'!$E$101</c:f>
              <c:numCache>
                <c:formatCode>0%</c:formatCode>
                <c:ptCount val="1"/>
                <c:pt idx="0">
                  <c:v>0.83333333333333337</c:v>
                </c:pt>
              </c:numCache>
            </c:numRef>
          </c:val>
        </c:ser>
        <c:ser>
          <c:idx val="6"/>
          <c:order val="6"/>
          <c:tx>
            <c:strRef>
              <c:f>'COMPONENTES PLAN ANTICORRUPCIÓN'!$D$102</c:f>
              <c:strCache>
                <c:ptCount val="1"/>
                <c:pt idx="0">
                  <c:v>Componente 7: Promoción de la Integridad y la Ética Pública</c:v>
                </c:pt>
              </c:strCache>
            </c:strRef>
          </c:tx>
          <c:spPr>
            <a:solidFill>
              <a:schemeClr val="accent1">
                <a:lumMod val="60000"/>
              </a:schemeClr>
            </a:solidFill>
            <a:ln>
              <a:noFill/>
            </a:ln>
            <a:effectLst/>
          </c:spPr>
          <c:invertIfNegative val="0"/>
          <c:cat>
            <c:strRef>
              <c:f>'COMPONENTES PLAN ANTICORRUPCIÓN'!$E$95</c:f>
              <c:strCache>
                <c:ptCount val="1"/>
                <c:pt idx="0">
                  <c:v>% Cumplimiento </c:v>
                </c:pt>
              </c:strCache>
            </c:strRef>
          </c:cat>
          <c:val>
            <c:numRef>
              <c:f>'COMPONENTES PLAN ANTICORRUPCIÓN'!$E$102</c:f>
              <c:numCache>
                <c:formatCode>0%</c:formatCode>
                <c:ptCount val="1"/>
                <c:pt idx="0">
                  <c:v>0.70000000000000007</c:v>
                </c:pt>
              </c:numCache>
            </c:numRef>
          </c:val>
        </c:ser>
        <c:ser>
          <c:idx val="7"/>
          <c:order val="7"/>
          <c:tx>
            <c:strRef>
              <c:f>'COMPONENTES PLAN ANTICORRUPCIÓN'!$D$103</c:f>
              <c:strCache>
                <c:ptCount val="1"/>
                <c:pt idx="0">
                  <c:v>Componente 8: Gestión del riesgo</c:v>
                </c:pt>
              </c:strCache>
            </c:strRef>
          </c:tx>
          <c:spPr>
            <a:solidFill>
              <a:schemeClr val="accent2">
                <a:lumMod val="60000"/>
              </a:schemeClr>
            </a:solidFill>
            <a:ln>
              <a:noFill/>
            </a:ln>
            <a:effectLst/>
          </c:spPr>
          <c:invertIfNegative val="0"/>
          <c:cat>
            <c:strRef>
              <c:f>'COMPONENTES PLAN ANTICORRUPCIÓN'!$E$95</c:f>
              <c:strCache>
                <c:ptCount val="1"/>
                <c:pt idx="0">
                  <c:v>% Cumplimiento </c:v>
                </c:pt>
              </c:strCache>
            </c:strRef>
          </c:cat>
          <c:val>
            <c:numRef>
              <c:f>'COMPONENTES PLAN ANTICORRUPCIÓN'!$E$103</c:f>
              <c:numCache>
                <c:formatCode>0%</c:formatCode>
                <c:ptCount val="1"/>
                <c:pt idx="0">
                  <c:v>0.87999999999999989</c:v>
                </c:pt>
              </c:numCache>
            </c:numRef>
          </c:val>
        </c:ser>
        <c:ser>
          <c:idx val="8"/>
          <c:order val="8"/>
          <c:tx>
            <c:strRef>
              <c:f>'COMPONENTES PLAN ANTICORRUPCIÓN'!$D$104</c:f>
              <c:strCache>
                <c:ptCount val="1"/>
                <c:pt idx="0">
                  <c:v>Componente 9: Medidas de debida diligencia y prevención de lavado de activos</c:v>
                </c:pt>
              </c:strCache>
            </c:strRef>
          </c:tx>
          <c:spPr>
            <a:solidFill>
              <a:schemeClr val="accent3">
                <a:lumMod val="60000"/>
              </a:schemeClr>
            </a:solidFill>
            <a:ln>
              <a:noFill/>
            </a:ln>
            <a:effectLst/>
          </c:spPr>
          <c:invertIfNegative val="0"/>
          <c:cat>
            <c:strRef>
              <c:f>'COMPONENTES PLAN ANTICORRUPCIÓN'!$E$95</c:f>
              <c:strCache>
                <c:ptCount val="1"/>
                <c:pt idx="0">
                  <c:v>% Cumplimiento </c:v>
                </c:pt>
              </c:strCache>
            </c:strRef>
          </c:cat>
          <c:val>
            <c:numRef>
              <c:f>'COMPONENTES PLAN ANTICORRUPCIÓN'!$E$104</c:f>
              <c:numCache>
                <c:formatCode>0%</c:formatCode>
                <c:ptCount val="1"/>
                <c:pt idx="0">
                  <c:v>0.62250000000000005</c:v>
                </c:pt>
              </c:numCache>
            </c:numRef>
          </c:val>
        </c:ser>
        <c:dLbls>
          <c:showLegendKey val="0"/>
          <c:showVal val="0"/>
          <c:showCatName val="0"/>
          <c:showSerName val="0"/>
          <c:showPercent val="0"/>
          <c:showBubbleSize val="0"/>
        </c:dLbls>
        <c:gapWidth val="219"/>
        <c:overlap val="-27"/>
        <c:axId val="41285008"/>
        <c:axId val="205208160"/>
      </c:barChart>
      <c:catAx>
        <c:axId val="4128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5208160"/>
        <c:crosses val="autoZero"/>
        <c:auto val="1"/>
        <c:lblAlgn val="ctr"/>
        <c:lblOffset val="100"/>
        <c:noMultiLvlLbl val="0"/>
      </c:catAx>
      <c:valAx>
        <c:axId val="20520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285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421821</xdr:colOff>
      <xdr:row>94</xdr:row>
      <xdr:rowOff>281667</xdr:rowOff>
    </xdr:from>
    <xdr:to>
      <xdr:col>9</xdr:col>
      <xdr:colOff>1333500</xdr:colOff>
      <xdr:row>104</xdr:row>
      <xdr:rowOff>258535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rpocesar.gov.co/files/2024/03/otros/Informe_Seguimiento_Verificacion_Acciones_Establecidas_Mapas_Riesgos_Procesos_Corporacion_periodo_Enero_Diciembre_2023.pdf" TargetMode="External"/><Relationship Id="rId13" Type="http://schemas.openxmlformats.org/officeDocument/2006/relationships/hyperlink" Target="https://www.corpocesar.gov.co/programa-transparencia-etica-publica-2024.html" TargetMode="External"/><Relationship Id="rId3" Type="http://schemas.openxmlformats.org/officeDocument/2006/relationships/hyperlink" Target="https://www.corpocesar.gov.co/files/2024/03/otros/Plan_Accion_2024-2027/1_INVITACION_AUDIENCIA_PUBLICA_PRESENTACION_PAC.pdf" TargetMode="External"/><Relationship Id="rId7" Type="http://schemas.openxmlformats.org/officeDocument/2006/relationships/hyperlink" Target="https://datos.gov.co/browse?Informaci%C3%B3n-de-la-Entidad_Nombre-de-la-Entidad=Corporaci%C3%B3n+Aut%C3%B3noma+Regional+del+Cesar&amp;sortBy=newest" TargetMode="External"/><Relationship Id="rId12" Type="http://schemas.openxmlformats.org/officeDocument/2006/relationships/hyperlink" Target="https://www.corpocesar.gov.co/Informe-sobre-la-atencion-a-las-peticiones,-quejas-y-reclamos---PQRD.html" TargetMode="External"/><Relationship Id="rId17" Type="http://schemas.openxmlformats.org/officeDocument/2006/relationships/drawing" Target="../drawings/drawing1.xml"/><Relationship Id="rId2" Type="http://schemas.openxmlformats.org/officeDocument/2006/relationships/hyperlink" Target="https://www.corpocesar.gov.co/rendicion-cuentas-2023_Y_cuatrenio.html" TargetMode="External"/><Relationship Id="rId16" Type="http://schemas.openxmlformats.org/officeDocument/2006/relationships/printerSettings" Target="../printerSettings/printerSettings1.bin"/><Relationship Id="rId1" Type="http://schemas.openxmlformats.org/officeDocument/2006/relationships/hyperlink" Target="https://corpocesar.gov.co/registro_de_activos_informacion.html" TargetMode="External"/><Relationship Id="rId6" Type="http://schemas.openxmlformats.org/officeDocument/2006/relationships/hyperlink" Target="https://corpocesar.gov.co/registro_de_activos_informacion.html" TargetMode="External"/><Relationship Id="rId11" Type="http://schemas.openxmlformats.org/officeDocument/2006/relationships/hyperlink" Target="https://www.corpocesar.gov.co/Informe-sobre-la-atencion-a-las-peticiones,-quejas-y-reclamos---PQRD.html" TargetMode="External"/><Relationship Id="rId5" Type="http://schemas.openxmlformats.org/officeDocument/2006/relationships/hyperlink" Target="https://www.corpocesar.gov.co/Informe-sobre-la-atencion-a-las-peticiones,-quejas-y-reclamos---PQRD.html" TargetMode="External"/><Relationship Id="rId15" Type="http://schemas.openxmlformats.org/officeDocument/2006/relationships/hyperlink" Target="https://corpocesar.gov.co/registro_de_activos_informacion.html" TargetMode="External"/><Relationship Id="rId10" Type="http://schemas.openxmlformats.org/officeDocument/2006/relationships/hyperlink" Target="https://www.corpocesar.gov.co/estadisticas_P.Q.R.S.html" TargetMode="External"/><Relationship Id="rId4" Type="http://schemas.openxmlformats.org/officeDocument/2006/relationships/hyperlink" Target="https://www.corpocesar.gov.co/files/2024/05/COMUNICACIONES/BoletinPrensa-122-29-04-2024.pdf" TargetMode="External"/><Relationship Id="rId9" Type="http://schemas.openxmlformats.org/officeDocument/2006/relationships/hyperlink" Target="https://www.corpocesar.gov.co/Informe-sobre-la-atencion-a-las-peticiones,-quejas-y-reclamos---PQRD.html" TargetMode="External"/><Relationship Id="rId14" Type="http://schemas.openxmlformats.org/officeDocument/2006/relationships/hyperlink" Target="https://www.corpocesar.gov.co/files/2024/03/otros/Informe_Seguimiento_Verificacion_Acciones_Establecidas_Mapas_Riesgos_Procesos_Corporacion_periodo_Enero_Diciembre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135"/>
  <sheetViews>
    <sheetView tabSelected="1" topLeftCell="A7" zoomScale="80" zoomScaleNormal="80" workbookViewId="0">
      <selection activeCell="F12" sqref="F12"/>
    </sheetView>
  </sheetViews>
  <sheetFormatPr baseColWidth="10" defaultColWidth="18.5703125" defaultRowHeight="12" x14ac:dyDescent="0.2"/>
  <cols>
    <col min="1" max="1" width="25.42578125" style="1" customWidth="1"/>
    <col min="2" max="2" width="7.85546875" style="1" customWidth="1"/>
    <col min="3" max="3" width="49.85546875" style="1" customWidth="1"/>
    <col min="4" max="4" width="21.7109375" style="5" customWidth="1"/>
    <col min="5" max="5" width="23.7109375" style="1" customWidth="1"/>
    <col min="6" max="6" width="14.140625" style="94" customWidth="1"/>
    <col min="7" max="7" width="13.7109375" style="65" customWidth="1"/>
    <col min="8" max="8" width="63.7109375" style="5" customWidth="1"/>
    <col min="9" max="9" width="13.85546875" style="1" customWidth="1"/>
    <col min="10" max="10" width="60.85546875" style="1" customWidth="1"/>
    <col min="11" max="16384" width="18.5703125" style="1"/>
  </cols>
  <sheetData>
    <row r="1" spans="1:10" s="116" customFormat="1" ht="24.75" customHeight="1" x14ac:dyDescent="0.2">
      <c r="A1" s="163" t="s">
        <v>289</v>
      </c>
      <c r="B1" s="163"/>
      <c r="C1" s="163"/>
      <c r="D1" s="163"/>
      <c r="E1" s="163"/>
      <c r="F1" s="163"/>
      <c r="G1" s="163"/>
      <c r="H1" s="163"/>
      <c r="I1" s="163"/>
      <c r="J1" s="163"/>
    </row>
    <row r="2" spans="1:10" s="116" customFormat="1" ht="15.75" customHeight="1" thickBot="1" x14ac:dyDescent="0.25">
      <c r="A2" s="164" t="s">
        <v>221</v>
      </c>
      <c r="B2" s="165"/>
      <c r="C2" s="117" t="s">
        <v>222</v>
      </c>
      <c r="D2" s="118"/>
      <c r="E2" s="119"/>
      <c r="F2" s="120"/>
      <c r="G2" s="121"/>
      <c r="H2" s="122"/>
      <c r="I2" s="123"/>
      <c r="J2" s="124"/>
    </row>
    <row r="3" spans="1:10" s="116" customFormat="1" ht="20.25" customHeight="1" thickBot="1" x14ac:dyDescent="0.25">
      <c r="A3" s="164" t="s">
        <v>223</v>
      </c>
      <c r="B3" s="165"/>
      <c r="C3" s="166">
        <v>2024</v>
      </c>
      <c r="D3" s="167"/>
      <c r="E3" s="167"/>
      <c r="F3" s="168"/>
      <c r="G3" s="121"/>
      <c r="H3" s="122"/>
      <c r="I3" s="123"/>
      <c r="J3" s="124"/>
    </row>
    <row r="4" spans="1:10" s="116" customFormat="1" ht="23.25" customHeight="1" thickBot="1" x14ac:dyDescent="0.25">
      <c r="A4" s="169" t="s">
        <v>224</v>
      </c>
      <c r="B4" s="170"/>
      <c r="C4" s="125" t="s">
        <v>296</v>
      </c>
      <c r="D4" s="126"/>
      <c r="E4" s="127"/>
      <c r="F4" s="128"/>
      <c r="G4" s="121"/>
      <c r="H4" s="122"/>
      <c r="I4" s="123"/>
      <c r="J4" s="124"/>
    </row>
    <row r="5" spans="1:10" s="116" customFormat="1" ht="30.75" customHeight="1" x14ac:dyDescent="0.2">
      <c r="A5" s="158" t="s">
        <v>225</v>
      </c>
      <c r="B5" s="159"/>
      <c r="C5" s="160" t="s">
        <v>226</v>
      </c>
      <c r="D5" s="161"/>
      <c r="E5" s="161"/>
      <c r="F5" s="162"/>
      <c r="G5" s="121"/>
      <c r="H5" s="122"/>
      <c r="I5" s="123"/>
      <c r="J5" s="124"/>
    </row>
    <row r="6" spans="1:10" s="116" customFormat="1" ht="24.75" customHeight="1" x14ac:dyDescent="0.2">
      <c r="A6" s="163" t="s">
        <v>280</v>
      </c>
      <c r="B6" s="163"/>
      <c r="C6" s="163"/>
      <c r="D6" s="163"/>
      <c r="E6" s="163"/>
      <c r="F6" s="163"/>
      <c r="G6" s="163"/>
      <c r="H6" s="163"/>
      <c r="I6" s="163"/>
      <c r="J6" s="163"/>
    </row>
    <row r="7" spans="1:10" x14ac:dyDescent="0.2">
      <c r="A7" s="2"/>
      <c r="B7" s="2"/>
      <c r="C7" s="2"/>
      <c r="D7" s="3"/>
      <c r="E7" s="2"/>
      <c r="F7" s="2"/>
      <c r="G7" s="4"/>
    </row>
    <row r="8" spans="1:10" ht="32.25" customHeight="1" x14ac:dyDescent="0.2">
      <c r="A8" s="171" t="s">
        <v>112</v>
      </c>
      <c r="B8" s="172"/>
      <c r="C8" s="172"/>
      <c r="D8" s="172"/>
      <c r="E8" s="172"/>
      <c r="F8" s="172"/>
      <c r="G8" s="172"/>
      <c r="H8" s="172"/>
      <c r="I8" s="172"/>
      <c r="J8" s="172"/>
    </row>
    <row r="9" spans="1:10" ht="50.25" customHeight="1" x14ac:dyDescent="0.2">
      <c r="A9" s="6" t="s">
        <v>2</v>
      </c>
      <c r="B9" s="174" t="s">
        <v>3</v>
      </c>
      <c r="C9" s="174"/>
      <c r="D9" s="7" t="s">
        <v>4</v>
      </c>
      <c r="E9" s="107" t="s">
        <v>5</v>
      </c>
      <c r="F9" s="8" t="s">
        <v>84</v>
      </c>
      <c r="G9" s="6" t="s">
        <v>46</v>
      </c>
      <c r="H9" s="9" t="s">
        <v>182</v>
      </c>
      <c r="I9" s="10" t="s">
        <v>189</v>
      </c>
      <c r="J9" s="10" t="s">
        <v>188</v>
      </c>
    </row>
    <row r="10" spans="1:10" ht="114" customHeight="1" x14ac:dyDescent="0.2">
      <c r="A10" s="106" t="s">
        <v>115</v>
      </c>
      <c r="B10" s="103" t="s">
        <v>7</v>
      </c>
      <c r="C10" s="12" t="s">
        <v>273</v>
      </c>
      <c r="D10" s="13" t="s">
        <v>113</v>
      </c>
      <c r="E10" s="12" t="s">
        <v>274</v>
      </c>
      <c r="F10" s="14" t="s">
        <v>181</v>
      </c>
      <c r="G10" s="14" t="s">
        <v>114</v>
      </c>
      <c r="H10" s="15" t="s">
        <v>275</v>
      </c>
      <c r="I10" s="16">
        <v>0.8</v>
      </c>
      <c r="J10" s="17" t="s">
        <v>298</v>
      </c>
    </row>
    <row r="11" spans="1:10" ht="66.75" customHeight="1" x14ac:dyDescent="0.2">
      <c r="A11" s="12" t="s">
        <v>116</v>
      </c>
      <c r="B11" s="103" t="s">
        <v>9</v>
      </c>
      <c r="C11" s="12" t="s">
        <v>117</v>
      </c>
      <c r="D11" s="13" t="s">
        <v>118</v>
      </c>
      <c r="E11" s="106" t="s">
        <v>119</v>
      </c>
      <c r="F11" s="14" t="s">
        <v>181</v>
      </c>
      <c r="G11" s="14" t="s">
        <v>114</v>
      </c>
      <c r="H11" s="18" t="s">
        <v>299</v>
      </c>
      <c r="I11" s="16">
        <v>0.5</v>
      </c>
      <c r="J11" s="129" t="s">
        <v>196</v>
      </c>
    </row>
    <row r="12" spans="1:10" ht="160.5" customHeight="1" x14ac:dyDescent="0.2">
      <c r="A12" s="175" t="s">
        <v>120</v>
      </c>
      <c r="B12" s="102" t="s">
        <v>11</v>
      </c>
      <c r="C12" s="106" t="s">
        <v>121</v>
      </c>
      <c r="D12" s="19" t="s">
        <v>127</v>
      </c>
      <c r="E12" s="12" t="s">
        <v>274</v>
      </c>
      <c r="F12" s="14" t="s">
        <v>335</v>
      </c>
      <c r="G12" s="14" t="s">
        <v>114</v>
      </c>
      <c r="H12" s="15" t="s">
        <v>300</v>
      </c>
      <c r="I12" s="20">
        <v>1</v>
      </c>
      <c r="J12" s="15" t="s">
        <v>301</v>
      </c>
    </row>
    <row r="13" spans="1:10" ht="144" x14ac:dyDescent="0.2">
      <c r="A13" s="175"/>
      <c r="B13" s="102" t="s">
        <v>12</v>
      </c>
      <c r="C13" s="106" t="s">
        <v>122</v>
      </c>
      <c r="D13" s="19" t="s">
        <v>128</v>
      </c>
      <c r="E13" s="106" t="s">
        <v>123</v>
      </c>
      <c r="F13" s="14" t="s">
        <v>181</v>
      </c>
      <c r="G13" s="14" t="s">
        <v>114</v>
      </c>
      <c r="H13" s="15" t="s">
        <v>300</v>
      </c>
      <c r="I13" s="20">
        <v>1</v>
      </c>
      <c r="J13" s="15" t="s">
        <v>301</v>
      </c>
    </row>
    <row r="14" spans="1:10" ht="86.25" customHeight="1" x14ac:dyDescent="0.2">
      <c r="A14" s="12" t="s">
        <v>124</v>
      </c>
      <c r="B14" s="102" t="s">
        <v>14</v>
      </c>
      <c r="C14" s="106" t="s">
        <v>204</v>
      </c>
      <c r="D14" s="19" t="s">
        <v>133</v>
      </c>
      <c r="E14" s="106" t="s">
        <v>129</v>
      </c>
      <c r="F14" s="14" t="s">
        <v>181</v>
      </c>
      <c r="G14" s="14" t="s">
        <v>114</v>
      </c>
      <c r="H14" s="18" t="s">
        <v>276</v>
      </c>
      <c r="I14" s="16">
        <v>0.6</v>
      </c>
      <c r="J14" s="17" t="s">
        <v>302</v>
      </c>
    </row>
    <row r="15" spans="1:10" ht="153.75" customHeight="1" x14ac:dyDescent="0.2">
      <c r="A15" s="106" t="s">
        <v>125</v>
      </c>
      <c r="B15" s="102" t="s">
        <v>18</v>
      </c>
      <c r="C15" s="106" t="s">
        <v>126</v>
      </c>
      <c r="D15" s="19" t="s">
        <v>130</v>
      </c>
      <c r="E15" s="106" t="s">
        <v>274</v>
      </c>
      <c r="F15" s="14" t="s">
        <v>181</v>
      </c>
      <c r="G15" s="14" t="s">
        <v>114</v>
      </c>
      <c r="H15" s="15" t="s">
        <v>303</v>
      </c>
      <c r="I15" s="16">
        <v>0.9</v>
      </c>
      <c r="J15" s="17" t="s">
        <v>298</v>
      </c>
    </row>
    <row r="16" spans="1:10" ht="60" customHeight="1" x14ac:dyDescent="0.2">
      <c r="A16" s="21"/>
      <c r="B16" s="22"/>
      <c r="C16" s="23"/>
      <c r="D16" s="24"/>
      <c r="E16" s="23"/>
      <c r="F16" s="25"/>
      <c r="G16" s="14"/>
      <c r="H16" s="26" t="s">
        <v>190</v>
      </c>
      <c r="I16" s="27">
        <f>AVERAGE(I10:I15)</f>
        <v>0.79999999999999993</v>
      </c>
    </row>
    <row r="17" spans="1:10" ht="45.6" customHeight="1" x14ac:dyDescent="0.2">
      <c r="A17" s="171" t="s">
        <v>134</v>
      </c>
      <c r="B17" s="172"/>
      <c r="C17" s="172"/>
      <c r="D17" s="172"/>
      <c r="E17" s="172"/>
      <c r="F17" s="172"/>
      <c r="G17" s="172"/>
      <c r="H17" s="172"/>
      <c r="I17" s="172"/>
      <c r="J17" s="172"/>
    </row>
    <row r="18" spans="1:10" ht="54.6" customHeight="1" x14ac:dyDescent="0.2">
      <c r="A18" s="108" t="s">
        <v>2</v>
      </c>
      <c r="B18" s="178" t="s">
        <v>20</v>
      </c>
      <c r="C18" s="179"/>
      <c r="D18" s="107" t="s">
        <v>4</v>
      </c>
      <c r="E18" s="28" t="s">
        <v>0</v>
      </c>
      <c r="F18" s="8" t="s">
        <v>45</v>
      </c>
      <c r="G18" s="6" t="s">
        <v>46</v>
      </c>
      <c r="H18" s="9" t="s">
        <v>182</v>
      </c>
      <c r="I18" s="10" t="s">
        <v>189</v>
      </c>
      <c r="J18" s="10" t="s">
        <v>188</v>
      </c>
    </row>
    <row r="19" spans="1:10" ht="181.5" customHeight="1" x14ac:dyDescent="0.2">
      <c r="A19" s="176" t="s">
        <v>25</v>
      </c>
      <c r="B19" s="106" t="s">
        <v>7</v>
      </c>
      <c r="C19" s="106" t="s">
        <v>53</v>
      </c>
      <c r="D19" s="19" t="s">
        <v>54</v>
      </c>
      <c r="E19" s="106" t="s">
        <v>55</v>
      </c>
      <c r="F19" s="14" t="s">
        <v>85</v>
      </c>
      <c r="G19" s="14" t="s">
        <v>132</v>
      </c>
      <c r="H19" s="130" t="s">
        <v>304</v>
      </c>
      <c r="I19" s="20">
        <v>1</v>
      </c>
      <c r="J19" s="30" t="s">
        <v>191</v>
      </c>
    </row>
    <row r="20" spans="1:10" ht="252" customHeight="1" x14ac:dyDescent="0.2">
      <c r="A20" s="186"/>
      <c r="B20" s="106" t="s">
        <v>8</v>
      </c>
      <c r="C20" s="106" t="s">
        <v>56</v>
      </c>
      <c r="D20" s="15" t="s">
        <v>26</v>
      </c>
      <c r="E20" s="106" t="s">
        <v>179</v>
      </c>
      <c r="F20" s="14" t="s">
        <v>181</v>
      </c>
      <c r="G20" s="14" t="s">
        <v>114</v>
      </c>
      <c r="H20" s="115" t="s">
        <v>305</v>
      </c>
      <c r="I20" s="31">
        <v>1</v>
      </c>
      <c r="J20" s="30" t="s">
        <v>227</v>
      </c>
    </row>
    <row r="21" spans="1:10" ht="168.75" customHeight="1" x14ac:dyDescent="0.2">
      <c r="A21" s="186"/>
      <c r="B21" s="106" t="s">
        <v>27</v>
      </c>
      <c r="C21" s="106" t="s">
        <v>57</v>
      </c>
      <c r="D21" s="15" t="s">
        <v>58</v>
      </c>
      <c r="E21" s="106" t="s">
        <v>179</v>
      </c>
      <c r="F21" s="14" t="s">
        <v>181</v>
      </c>
      <c r="G21" s="14" t="s">
        <v>114</v>
      </c>
      <c r="H21" s="34" t="s">
        <v>306</v>
      </c>
      <c r="I21" s="20">
        <v>0.7</v>
      </c>
      <c r="J21" s="15" t="s">
        <v>290</v>
      </c>
    </row>
    <row r="22" spans="1:10" ht="304.5" customHeight="1" x14ac:dyDescent="0.2">
      <c r="A22" s="186"/>
      <c r="B22" s="106" t="s">
        <v>28</v>
      </c>
      <c r="C22" s="106" t="s">
        <v>89</v>
      </c>
      <c r="D22" s="15" t="s">
        <v>228</v>
      </c>
      <c r="E22" s="106" t="s">
        <v>179</v>
      </c>
      <c r="F22" s="14" t="s">
        <v>181</v>
      </c>
      <c r="G22" s="14" t="s">
        <v>114</v>
      </c>
      <c r="H22" s="34" t="s">
        <v>192</v>
      </c>
      <c r="I22" s="20">
        <v>0.8</v>
      </c>
      <c r="J22" s="32" t="s">
        <v>229</v>
      </c>
    </row>
    <row r="23" spans="1:10" ht="143.25" customHeight="1" x14ac:dyDescent="0.2">
      <c r="A23" s="177"/>
      <c r="B23" s="106" t="s">
        <v>29</v>
      </c>
      <c r="C23" s="33" t="s">
        <v>59</v>
      </c>
      <c r="D23" s="34" t="s">
        <v>60</v>
      </c>
      <c r="E23" s="33" t="s">
        <v>55</v>
      </c>
      <c r="F23" s="35" t="s">
        <v>181</v>
      </c>
      <c r="G23" s="35" t="s">
        <v>114</v>
      </c>
      <c r="H23" s="34" t="s">
        <v>281</v>
      </c>
      <c r="I23" s="20">
        <v>0.8</v>
      </c>
      <c r="J23" s="15" t="s">
        <v>230</v>
      </c>
    </row>
    <row r="24" spans="1:10" ht="344.25" customHeight="1" x14ac:dyDescent="0.2">
      <c r="A24" s="176" t="s">
        <v>30</v>
      </c>
      <c r="B24" s="106" t="s">
        <v>9</v>
      </c>
      <c r="C24" s="106" t="s">
        <v>61</v>
      </c>
      <c r="D24" s="15" t="s">
        <v>62</v>
      </c>
      <c r="E24" s="106" t="s">
        <v>179</v>
      </c>
      <c r="F24" s="14" t="s">
        <v>181</v>
      </c>
      <c r="G24" s="14" t="s">
        <v>114</v>
      </c>
      <c r="H24" s="34" t="s">
        <v>231</v>
      </c>
      <c r="I24" s="20">
        <v>0.6</v>
      </c>
      <c r="J24" s="32" t="s">
        <v>232</v>
      </c>
    </row>
    <row r="25" spans="1:10" ht="160.5" customHeight="1" x14ac:dyDescent="0.2">
      <c r="A25" s="186"/>
      <c r="B25" s="106" t="s">
        <v>23</v>
      </c>
      <c r="C25" s="106" t="s">
        <v>90</v>
      </c>
      <c r="D25" s="15" t="s">
        <v>233</v>
      </c>
      <c r="E25" s="106" t="s">
        <v>138</v>
      </c>
      <c r="F25" s="14" t="s">
        <v>181</v>
      </c>
      <c r="G25" s="14" t="s">
        <v>114</v>
      </c>
      <c r="H25" s="34" t="s">
        <v>282</v>
      </c>
      <c r="I25" s="20">
        <v>1</v>
      </c>
      <c r="J25" s="34" t="s">
        <v>291</v>
      </c>
    </row>
    <row r="26" spans="1:10" ht="78" customHeight="1" x14ac:dyDescent="0.2">
      <c r="A26" s="186"/>
      <c r="B26" s="106" t="s">
        <v>31</v>
      </c>
      <c r="C26" s="106" t="s">
        <v>193</v>
      </c>
      <c r="D26" s="15" t="s">
        <v>63</v>
      </c>
      <c r="E26" s="106" t="s">
        <v>138</v>
      </c>
      <c r="F26" s="14" t="s">
        <v>181</v>
      </c>
      <c r="G26" s="14" t="s">
        <v>114</v>
      </c>
      <c r="H26" s="29" t="s">
        <v>235</v>
      </c>
      <c r="I26" s="20">
        <v>1</v>
      </c>
      <c r="J26" s="36" t="s">
        <v>194</v>
      </c>
    </row>
    <row r="27" spans="1:10" ht="111" customHeight="1" x14ac:dyDescent="0.2">
      <c r="A27" s="37"/>
      <c r="B27" s="106" t="s">
        <v>32</v>
      </c>
      <c r="C27" s="106" t="s">
        <v>64</v>
      </c>
      <c r="D27" s="19" t="s">
        <v>91</v>
      </c>
      <c r="E27" s="106" t="s">
        <v>236</v>
      </c>
      <c r="F27" s="14" t="s">
        <v>181</v>
      </c>
      <c r="G27" s="14" t="s">
        <v>114</v>
      </c>
      <c r="H27" s="29" t="s">
        <v>283</v>
      </c>
      <c r="I27" s="20">
        <v>0.8</v>
      </c>
      <c r="J27" s="19" t="s">
        <v>237</v>
      </c>
    </row>
    <row r="28" spans="1:10" ht="55.5" customHeight="1" x14ac:dyDescent="0.2">
      <c r="A28" s="37"/>
      <c r="B28" s="106" t="s">
        <v>40</v>
      </c>
      <c r="C28" s="106" t="s">
        <v>65</v>
      </c>
      <c r="D28" s="19" t="s">
        <v>66</v>
      </c>
      <c r="E28" s="106" t="s">
        <v>236</v>
      </c>
      <c r="F28" s="14" t="s">
        <v>181</v>
      </c>
      <c r="G28" s="14" t="s">
        <v>114</v>
      </c>
      <c r="H28" s="34" t="s">
        <v>284</v>
      </c>
      <c r="I28" s="20">
        <v>0.7</v>
      </c>
      <c r="J28" s="15" t="s">
        <v>234</v>
      </c>
    </row>
    <row r="29" spans="1:10" ht="68.25" customHeight="1" x14ac:dyDescent="0.2">
      <c r="A29" s="176" t="s">
        <v>33</v>
      </c>
      <c r="B29" s="106" t="s">
        <v>11</v>
      </c>
      <c r="C29" s="106" t="s">
        <v>67</v>
      </c>
      <c r="D29" s="19" t="s">
        <v>68</v>
      </c>
      <c r="E29" s="106" t="s">
        <v>238</v>
      </c>
      <c r="F29" s="14" t="s">
        <v>181</v>
      </c>
      <c r="G29" s="14" t="s">
        <v>114</v>
      </c>
      <c r="H29" s="34" t="s">
        <v>285</v>
      </c>
      <c r="I29" s="20">
        <v>0.5</v>
      </c>
      <c r="J29" s="15" t="s">
        <v>307</v>
      </c>
    </row>
    <row r="30" spans="1:10" ht="52.5" customHeight="1" x14ac:dyDescent="0.2">
      <c r="A30" s="177"/>
      <c r="B30" s="106" t="s">
        <v>12</v>
      </c>
      <c r="C30" s="17" t="s">
        <v>34</v>
      </c>
      <c r="D30" s="15" t="s">
        <v>35</v>
      </c>
      <c r="E30" s="38" t="s">
        <v>81</v>
      </c>
      <c r="F30" s="14" t="s">
        <v>181</v>
      </c>
      <c r="G30" s="14" t="s">
        <v>114</v>
      </c>
      <c r="H30" s="18" t="s">
        <v>308</v>
      </c>
      <c r="I30" s="20">
        <v>1</v>
      </c>
      <c r="J30" s="15" t="s">
        <v>309</v>
      </c>
    </row>
    <row r="31" spans="1:10" ht="81.75" customHeight="1" x14ac:dyDescent="0.2">
      <c r="A31" s="175" t="s">
        <v>36</v>
      </c>
      <c r="B31" s="106" t="s">
        <v>14</v>
      </c>
      <c r="C31" s="106" t="s">
        <v>69</v>
      </c>
      <c r="D31" s="39" t="s">
        <v>92</v>
      </c>
      <c r="E31" s="106" t="s">
        <v>82</v>
      </c>
      <c r="F31" s="14" t="s">
        <v>181</v>
      </c>
      <c r="G31" s="14" t="s">
        <v>114</v>
      </c>
      <c r="H31" s="15" t="s">
        <v>239</v>
      </c>
      <c r="I31" s="20">
        <v>0.5</v>
      </c>
      <c r="J31" s="15" t="s">
        <v>310</v>
      </c>
    </row>
    <row r="32" spans="1:10" ht="50.25" customHeight="1" x14ac:dyDescent="0.2">
      <c r="A32" s="175"/>
      <c r="B32" s="106" t="s">
        <v>37</v>
      </c>
      <c r="C32" s="17" t="s">
        <v>38</v>
      </c>
      <c r="D32" s="15" t="s">
        <v>240</v>
      </c>
      <c r="E32" s="106" t="s">
        <v>82</v>
      </c>
      <c r="F32" s="14" t="s">
        <v>181</v>
      </c>
      <c r="G32" s="14" t="s">
        <v>114</v>
      </c>
      <c r="H32" s="18" t="s">
        <v>311</v>
      </c>
      <c r="I32" s="20">
        <v>0.5</v>
      </c>
      <c r="J32" s="18" t="s">
        <v>311</v>
      </c>
    </row>
    <row r="33" spans="1:10" ht="27.95" customHeight="1" x14ac:dyDescent="0.2">
      <c r="A33" s="21"/>
      <c r="B33" s="23"/>
      <c r="C33" s="40"/>
      <c r="D33" s="41"/>
      <c r="E33" s="23"/>
      <c r="F33" s="25"/>
      <c r="G33" s="14"/>
      <c r="H33" s="26" t="s">
        <v>195</v>
      </c>
      <c r="I33" s="27">
        <f>AVERAGE(I19:I32)</f>
        <v>0.77857142857142847</v>
      </c>
    </row>
    <row r="34" spans="1:10" ht="27.95" customHeight="1" x14ac:dyDescent="0.2">
      <c r="A34" s="42"/>
      <c r="B34" s="43"/>
      <c r="C34" s="44"/>
      <c r="D34" s="45"/>
      <c r="E34" s="43"/>
      <c r="F34" s="46"/>
      <c r="G34" s="46"/>
      <c r="H34" s="47"/>
      <c r="I34" s="48"/>
    </row>
    <row r="35" spans="1:10" ht="46.5" customHeight="1" x14ac:dyDescent="0.2">
      <c r="A35" s="173" t="s">
        <v>180</v>
      </c>
      <c r="B35" s="173"/>
      <c r="C35" s="173"/>
      <c r="D35" s="173"/>
      <c r="E35" s="173"/>
      <c r="F35" s="173"/>
      <c r="G35" s="173"/>
      <c r="H35" s="173"/>
      <c r="I35" s="173"/>
      <c r="J35" s="173"/>
    </row>
    <row r="36" spans="1:10" ht="36.75" customHeight="1" x14ac:dyDescent="0.2">
      <c r="A36" s="108" t="s">
        <v>2</v>
      </c>
      <c r="B36" s="178" t="s">
        <v>20</v>
      </c>
      <c r="C36" s="179"/>
      <c r="D36" s="7" t="s">
        <v>4</v>
      </c>
      <c r="E36" s="49" t="s">
        <v>0</v>
      </c>
      <c r="F36" s="8" t="s">
        <v>45</v>
      </c>
      <c r="G36" s="6" t="s">
        <v>46</v>
      </c>
      <c r="H36" s="9" t="s">
        <v>182</v>
      </c>
      <c r="I36" s="10" t="s">
        <v>189</v>
      </c>
      <c r="J36" s="10" t="s">
        <v>188</v>
      </c>
    </row>
    <row r="37" spans="1:10" ht="72" x14ac:dyDescent="0.2">
      <c r="A37" s="176" t="s">
        <v>105</v>
      </c>
      <c r="B37" s="106" t="s">
        <v>7</v>
      </c>
      <c r="C37" s="33" t="s">
        <v>241</v>
      </c>
      <c r="D37" s="50" t="s">
        <v>106</v>
      </c>
      <c r="E37" s="33" t="s">
        <v>80</v>
      </c>
      <c r="F37" s="35" t="s">
        <v>181</v>
      </c>
      <c r="G37" s="35" t="s">
        <v>114</v>
      </c>
      <c r="H37" s="36" t="s">
        <v>214</v>
      </c>
      <c r="I37" s="31">
        <v>1</v>
      </c>
      <c r="J37" s="17" t="s">
        <v>312</v>
      </c>
    </row>
    <row r="38" spans="1:10" ht="83.25" customHeight="1" x14ac:dyDescent="0.2">
      <c r="A38" s="177"/>
      <c r="B38" s="106" t="s">
        <v>107</v>
      </c>
      <c r="C38" s="106" t="s">
        <v>136</v>
      </c>
      <c r="D38" s="19" t="s">
        <v>104</v>
      </c>
      <c r="E38" s="106" t="s">
        <v>108</v>
      </c>
      <c r="F38" s="14" t="s">
        <v>181</v>
      </c>
      <c r="G38" s="14" t="s">
        <v>114</v>
      </c>
      <c r="H38" s="15" t="s">
        <v>313</v>
      </c>
      <c r="I38" s="31">
        <v>0.7</v>
      </c>
      <c r="J38" s="17" t="s">
        <v>314</v>
      </c>
    </row>
    <row r="39" spans="1:10" ht="87.75" customHeight="1" x14ac:dyDescent="0.2">
      <c r="A39" s="176" t="s">
        <v>39</v>
      </c>
      <c r="B39" s="106" t="s">
        <v>9</v>
      </c>
      <c r="C39" s="106" t="s">
        <v>70</v>
      </c>
      <c r="D39" s="19" t="s">
        <v>71</v>
      </c>
      <c r="E39" s="106" t="s">
        <v>72</v>
      </c>
      <c r="F39" s="14" t="s">
        <v>181</v>
      </c>
      <c r="G39" s="14" t="s">
        <v>114</v>
      </c>
      <c r="H39" s="18" t="s">
        <v>277</v>
      </c>
      <c r="I39" s="16">
        <v>0.5</v>
      </c>
      <c r="J39" s="18" t="s">
        <v>278</v>
      </c>
    </row>
    <row r="40" spans="1:10" ht="61.5" customHeight="1" x14ac:dyDescent="0.2">
      <c r="A40" s="177"/>
      <c r="B40" s="106" t="s">
        <v>23</v>
      </c>
      <c r="C40" s="106" t="s">
        <v>135</v>
      </c>
      <c r="D40" s="19" t="s">
        <v>137</v>
      </c>
      <c r="E40" s="106" t="s">
        <v>108</v>
      </c>
      <c r="F40" s="14" t="s">
        <v>181</v>
      </c>
      <c r="G40" s="14" t="s">
        <v>114</v>
      </c>
      <c r="H40" s="18" t="s">
        <v>286</v>
      </c>
      <c r="I40" s="31">
        <v>0.5</v>
      </c>
      <c r="J40" s="18" t="s">
        <v>278</v>
      </c>
    </row>
    <row r="41" spans="1:10" ht="57.75" customHeight="1" x14ac:dyDescent="0.2">
      <c r="A41" s="176" t="s">
        <v>141</v>
      </c>
      <c r="B41" s="106" t="s">
        <v>11</v>
      </c>
      <c r="C41" s="106" t="s">
        <v>142</v>
      </c>
      <c r="D41" s="19" t="s">
        <v>242</v>
      </c>
      <c r="E41" s="106" t="s">
        <v>138</v>
      </c>
      <c r="F41" s="51">
        <v>44957</v>
      </c>
      <c r="G41" s="52">
        <v>45107</v>
      </c>
      <c r="H41" s="18" t="s">
        <v>315</v>
      </c>
      <c r="I41" s="31">
        <v>0.5</v>
      </c>
      <c r="J41" s="18" t="s">
        <v>316</v>
      </c>
    </row>
    <row r="42" spans="1:10" ht="54" hidden="1" customHeight="1" x14ac:dyDescent="0.2">
      <c r="A42" s="177"/>
      <c r="B42" s="11" t="s">
        <v>12</v>
      </c>
      <c r="C42" s="11" t="s">
        <v>143</v>
      </c>
      <c r="D42" s="19" t="s">
        <v>42</v>
      </c>
      <c r="E42" s="11" t="s">
        <v>144</v>
      </c>
      <c r="F42" s="53" t="s">
        <v>93</v>
      </c>
      <c r="G42" s="52" t="s">
        <v>93</v>
      </c>
      <c r="H42" s="18" t="s">
        <v>243</v>
      </c>
      <c r="I42" s="16">
        <v>0</v>
      </c>
      <c r="J42" s="18" t="s">
        <v>278</v>
      </c>
    </row>
    <row r="43" spans="1:10" ht="34.5" customHeight="1" x14ac:dyDescent="0.2">
      <c r="A43" s="175" t="s">
        <v>139</v>
      </c>
      <c r="B43" s="38" t="s">
        <v>18</v>
      </c>
      <c r="C43" s="106" t="s">
        <v>244</v>
      </c>
      <c r="D43" s="19" t="s">
        <v>73</v>
      </c>
      <c r="E43" s="106" t="s">
        <v>95</v>
      </c>
      <c r="F43" s="14" t="s">
        <v>181</v>
      </c>
      <c r="G43" s="14" t="s">
        <v>114</v>
      </c>
      <c r="H43" s="15" t="s">
        <v>317</v>
      </c>
      <c r="I43" s="16">
        <v>1</v>
      </c>
      <c r="J43" s="17" t="s">
        <v>318</v>
      </c>
    </row>
    <row r="44" spans="1:10" ht="48" x14ac:dyDescent="0.2">
      <c r="A44" s="175"/>
      <c r="B44" s="38" t="s">
        <v>43</v>
      </c>
      <c r="C44" s="106" t="s">
        <v>109</v>
      </c>
      <c r="D44" s="19" t="s">
        <v>74</v>
      </c>
      <c r="E44" s="38" t="s">
        <v>75</v>
      </c>
      <c r="F44" s="14" t="s">
        <v>181</v>
      </c>
      <c r="G44" s="14" t="s">
        <v>114</v>
      </c>
      <c r="H44" s="15" t="s">
        <v>319</v>
      </c>
      <c r="I44" s="31">
        <v>0.6</v>
      </c>
      <c r="J44" s="131" t="s">
        <v>196</v>
      </c>
    </row>
    <row r="45" spans="1:10" ht="53.25" customHeight="1" x14ac:dyDescent="0.2">
      <c r="A45" s="175"/>
      <c r="B45" s="38" t="s">
        <v>44</v>
      </c>
      <c r="C45" s="54" t="s">
        <v>78</v>
      </c>
      <c r="D45" s="19" t="s">
        <v>79</v>
      </c>
      <c r="E45" s="106" t="s">
        <v>138</v>
      </c>
      <c r="F45" s="14" t="s">
        <v>181</v>
      </c>
      <c r="G45" s="14" t="s">
        <v>114</v>
      </c>
      <c r="H45" s="18" t="s">
        <v>320</v>
      </c>
      <c r="I45" s="31">
        <v>0.7</v>
      </c>
      <c r="J45" s="18" t="s">
        <v>320</v>
      </c>
    </row>
    <row r="46" spans="1:10" ht="132" x14ac:dyDescent="0.2">
      <c r="A46" s="185" t="s">
        <v>140</v>
      </c>
      <c r="B46" s="106" t="s">
        <v>18</v>
      </c>
      <c r="C46" s="106" t="s">
        <v>50</v>
      </c>
      <c r="D46" s="19" t="s">
        <v>51</v>
      </c>
      <c r="E46" s="106" t="s">
        <v>245</v>
      </c>
      <c r="F46" s="14" t="s">
        <v>181</v>
      </c>
      <c r="G46" s="14" t="s">
        <v>114</v>
      </c>
      <c r="H46" s="15" t="s">
        <v>321</v>
      </c>
      <c r="I46" s="16">
        <v>0.6</v>
      </c>
      <c r="J46" s="15" t="s">
        <v>322</v>
      </c>
    </row>
    <row r="47" spans="1:10" ht="64.5" customHeight="1" x14ac:dyDescent="0.2">
      <c r="A47" s="185"/>
      <c r="B47" s="106" t="s">
        <v>43</v>
      </c>
      <c r="C47" s="106" t="s">
        <v>41</v>
      </c>
      <c r="D47" s="19" t="s">
        <v>42</v>
      </c>
      <c r="E47" s="106" t="s">
        <v>111</v>
      </c>
      <c r="F47" s="53" t="s">
        <v>93</v>
      </c>
      <c r="G47" s="52" t="s">
        <v>93</v>
      </c>
      <c r="H47" s="18" t="s">
        <v>299</v>
      </c>
      <c r="I47" s="101">
        <v>0.6</v>
      </c>
      <c r="J47" s="18" t="s">
        <v>323</v>
      </c>
    </row>
    <row r="48" spans="1:10" ht="72" x14ac:dyDescent="0.2">
      <c r="A48" s="185"/>
      <c r="B48" s="106" t="s">
        <v>44</v>
      </c>
      <c r="C48" s="106" t="s">
        <v>76</v>
      </c>
      <c r="D48" s="19" t="s">
        <v>94</v>
      </c>
      <c r="E48" s="106" t="s">
        <v>77</v>
      </c>
      <c r="F48" s="14" t="s">
        <v>181</v>
      </c>
      <c r="G48" s="14" t="s">
        <v>114</v>
      </c>
      <c r="H48" s="18" t="s">
        <v>246</v>
      </c>
      <c r="I48" s="101">
        <v>0.5</v>
      </c>
      <c r="J48" s="15" t="s">
        <v>310</v>
      </c>
    </row>
    <row r="49" spans="1:10" x14ac:dyDescent="0.2">
      <c r="A49" s="2"/>
      <c r="B49" s="106"/>
      <c r="C49" s="106"/>
      <c r="D49" s="19"/>
      <c r="E49" s="106"/>
      <c r="F49" s="53"/>
      <c r="G49" s="55"/>
      <c r="H49" s="26" t="s">
        <v>197</v>
      </c>
      <c r="I49" s="27">
        <f>AVERAGE(I37:I48)</f>
        <v>0.6</v>
      </c>
    </row>
    <row r="50" spans="1:10" x14ac:dyDescent="0.2">
      <c r="A50" s="2"/>
      <c r="B50" s="109"/>
      <c r="C50" s="109"/>
      <c r="D50" s="110"/>
      <c r="E50" s="109"/>
      <c r="F50" s="111"/>
      <c r="G50" s="112"/>
      <c r="H50" s="113"/>
      <c r="I50" s="114"/>
    </row>
    <row r="51" spans="1:10" ht="26.25" customHeight="1" x14ac:dyDescent="0.2">
      <c r="A51" s="171" t="s">
        <v>145</v>
      </c>
      <c r="B51" s="172"/>
      <c r="C51" s="172"/>
      <c r="D51" s="172"/>
      <c r="E51" s="172"/>
      <c r="F51" s="172"/>
      <c r="G51" s="172"/>
      <c r="H51" s="172"/>
      <c r="I51" s="172"/>
      <c r="J51" s="172"/>
    </row>
    <row r="52" spans="1:10" ht="24" x14ac:dyDescent="0.2">
      <c r="A52" s="10" t="s">
        <v>19</v>
      </c>
      <c r="B52" s="173" t="s">
        <v>20</v>
      </c>
      <c r="C52" s="173"/>
      <c r="D52" s="56" t="s">
        <v>4</v>
      </c>
      <c r="E52" s="104" t="s">
        <v>0</v>
      </c>
      <c r="F52" s="10" t="s">
        <v>45</v>
      </c>
      <c r="G52" s="10" t="s">
        <v>45</v>
      </c>
      <c r="H52" s="9" t="s">
        <v>182</v>
      </c>
      <c r="I52" s="10" t="s">
        <v>189</v>
      </c>
      <c r="J52" s="10" t="s">
        <v>188</v>
      </c>
    </row>
    <row r="53" spans="1:10" ht="60" x14ac:dyDescent="0.2">
      <c r="A53" s="176" t="s">
        <v>21</v>
      </c>
      <c r="B53" s="38" t="s">
        <v>7</v>
      </c>
      <c r="C53" s="106" t="s">
        <v>247</v>
      </c>
      <c r="D53" s="19" t="s">
        <v>248</v>
      </c>
      <c r="E53" s="106" t="s">
        <v>52</v>
      </c>
      <c r="F53" s="14" t="s">
        <v>181</v>
      </c>
      <c r="G53" s="14" t="s">
        <v>114</v>
      </c>
      <c r="H53" s="18" t="s">
        <v>324</v>
      </c>
      <c r="I53" s="20">
        <v>0.4</v>
      </c>
      <c r="J53" s="30" t="s">
        <v>201</v>
      </c>
    </row>
    <row r="54" spans="1:10" ht="72" x14ac:dyDescent="0.2">
      <c r="A54" s="177"/>
      <c r="B54" s="38" t="s">
        <v>8</v>
      </c>
      <c r="C54" s="106" t="s">
        <v>103</v>
      </c>
      <c r="D54" s="19" t="s">
        <v>96</v>
      </c>
      <c r="E54" s="106" t="s">
        <v>52</v>
      </c>
      <c r="F54" s="14" t="s">
        <v>181</v>
      </c>
      <c r="G54" s="14" t="s">
        <v>114</v>
      </c>
      <c r="H54" s="18" t="s">
        <v>249</v>
      </c>
      <c r="I54" s="20">
        <v>0.4</v>
      </c>
      <c r="J54" s="30" t="s">
        <v>279</v>
      </c>
    </row>
    <row r="55" spans="1:10" ht="48" x14ac:dyDescent="0.2">
      <c r="A55" s="106" t="s">
        <v>22</v>
      </c>
      <c r="B55" s="38" t="s">
        <v>9</v>
      </c>
      <c r="C55" s="106" t="s">
        <v>100</v>
      </c>
      <c r="D55" s="19" t="s">
        <v>102</v>
      </c>
      <c r="E55" s="106" t="s">
        <v>52</v>
      </c>
      <c r="F55" s="14" t="s">
        <v>181</v>
      </c>
      <c r="G55" s="14" t="s">
        <v>114</v>
      </c>
      <c r="H55" s="18" t="s">
        <v>325</v>
      </c>
      <c r="I55" s="20">
        <v>0.4</v>
      </c>
      <c r="J55" s="30" t="s">
        <v>202</v>
      </c>
    </row>
    <row r="56" spans="1:10" ht="36" x14ac:dyDescent="0.2">
      <c r="A56" s="106" t="s">
        <v>24</v>
      </c>
      <c r="B56" s="38" t="s">
        <v>11</v>
      </c>
      <c r="C56" s="106" t="s">
        <v>110</v>
      </c>
      <c r="D56" s="19" t="s">
        <v>101</v>
      </c>
      <c r="E56" s="106" t="s">
        <v>52</v>
      </c>
      <c r="F56" s="14" t="s">
        <v>181</v>
      </c>
      <c r="G56" s="14" t="s">
        <v>114</v>
      </c>
      <c r="H56" s="18" t="s">
        <v>287</v>
      </c>
      <c r="I56" s="20">
        <v>0.4</v>
      </c>
      <c r="J56" s="30" t="s">
        <v>202</v>
      </c>
    </row>
    <row r="57" spans="1:10" x14ac:dyDescent="0.2">
      <c r="A57" s="57"/>
      <c r="B57" s="58"/>
      <c r="C57" s="57"/>
      <c r="D57" s="3"/>
      <c r="E57" s="57"/>
      <c r="F57" s="59"/>
      <c r="G57" s="59"/>
      <c r="H57" s="26" t="s">
        <v>198</v>
      </c>
      <c r="I57" s="27">
        <f>AVERAGE(I53:I56)</f>
        <v>0.4</v>
      </c>
      <c r="J57" s="13"/>
    </row>
    <row r="58" spans="1:10" x14ac:dyDescent="0.2">
      <c r="A58" s="57"/>
      <c r="B58" s="58"/>
      <c r="C58" s="57"/>
      <c r="D58" s="3"/>
      <c r="E58" s="57"/>
      <c r="F58" s="59"/>
      <c r="G58" s="59"/>
      <c r="I58" s="60"/>
      <c r="J58" s="13"/>
    </row>
    <row r="59" spans="1:10" ht="27.75" customHeight="1" x14ac:dyDescent="0.2">
      <c r="A59" s="173" t="s">
        <v>146</v>
      </c>
      <c r="B59" s="173"/>
      <c r="C59" s="173"/>
      <c r="D59" s="173"/>
      <c r="E59" s="173"/>
      <c r="F59" s="173"/>
      <c r="G59" s="173"/>
      <c r="H59" s="173"/>
      <c r="I59" s="173"/>
      <c r="J59" s="173"/>
    </row>
    <row r="60" spans="1:10" ht="32.450000000000003" customHeight="1" x14ac:dyDescent="0.2">
      <c r="A60" s="61" t="s">
        <v>19</v>
      </c>
      <c r="B60" s="187" t="s">
        <v>20</v>
      </c>
      <c r="C60" s="187"/>
      <c r="D60" s="62" t="s">
        <v>4</v>
      </c>
      <c r="E60" s="105" t="s">
        <v>0</v>
      </c>
      <c r="F60" s="61" t="s">
        <v>45</v>
      </c>
      <c r="G60" s="61" t="s">
        <v>45</v>
      </c>
      <c r="H60" s="63" t="s">
        <v>182</v>
      </c>
      <c r="I60" s="10" t="s">
        <v>189</v>
      </c>
      <c r="J60" s="10" t="s">
        <v>188</v>
      </c>
    </row>
    <row r="61" spans="1:10" ht="141" customHeight="1" x14ac:dyDescent="0.2">
      <c r="A61" s="176" t="s">
        <v>147</v>
      </c>
      <c r="B61" s="38" t="s">
        <v>7</v>
      </c>
      <c r="C61" s="64" t="s">
        <v>250</v>
      </c>
      <c r="D61" s="19" t="s">
        <v>148</v>
      </c>
      <c r="E61" s="106" t="s">
        <v>251</v>
      </c>
      <c r="F61" s="14" t="s">
        <v>181</v>
      </c>
      <c r="G61" s="14" t="s">
        <v>114</v>
      </c>
      <c r="H61" s="15" t="s">
        <v>252</v>
      </c>
      <c r="I61" s="20">
        <v>0.5</v>
      </c>
      <c r="J61" s="15" t="s">
        <v>253</v>
      </c>
    </row>
    <row r="62" spans="1:10" ht="66.75" customHeight="1" x14ac:dyDescent="0.2">
      <c r="A62" s="177"/>
      <c r="B62" s="38" t="s">
        <v>8</v>
      </c>
      <c r="C62" s="106" t="s">
        <v>254</v>
      </c>
      <c r="D62" s="19" t="s">
        <v>149</v>
      </c>
      <c r="E62" s="106" t="s">
        <v>251</v>
      </c>
      <c r="F62" s="14" t="s">
        <v>181</v>
      </c>
      <c r="G62" s="14" t="s">
        <v>114</v>
      </c>
      <c r="H62" s="18" t="s">
        <v>255</v>
      </c>
      <c r="I62" s="20">
        <v>0</v>
      </c>
      <c r="J62" s="36" t="s">
        <v>203</v>
      </c>
    </row>
    <row r="63" spans="1:10" ht="55.5" customHeight="1" x14ac:dyDescent="0.2">
      <c r="F63" s="1"/>
      <c r="G63" s="1"/>
      <c r="H63" s="26" t="s">
        <v>199</v>
      </c>
      <c r="I63" s="27">
        <f>AVERAGE(I59:I62)</f>
        <v>0.25</v>
      </c>
      <c r="J63" s="19"/>
    </row>
    <row r="64" spans="1:10" ht="39" customHeight="1" x14ac:dyDescent="0.2">
      <c r="A64" s="171" t="s">
        <v>150</v>
      </c>
      <c r="B64" s="172"/>
      <c r="C64" s="172"/>
      <c r="D64" s="172"/>
      <c r="E64" s="172"/>
      <c r="F64" s="172"/>
      <c r="G64" s="172"/>
      <c r="H64" s="172"/>
      <c r="I64" s="172"/>
      <c r="J64" s="180"/>
    </row>
    <row r="65" spans="1:13" ht="27.6" customHeight="1" x14ac:dyDescent="0.2">
      <c r="A65" s="10" t="s">
        <v>19</v>
      </c>
      <c r="B65" s="173" t="s">
        <v>20</v>
      </c>
      <c r="C65" s="173"/>
      <c r="D65" s="56" t="s">
        <v>4</v>
      </c>
      <c r="E65" s="104" t="s">
        <v>0</v>
      </c>
      <c r="F65" s="10" t="s">
        <v>45</v>
      </c>
      <c r="G65" s="10" t="s">
        <v>45</v>
      </c>
      <c r="H65" s="9" t="s">
        <v>182</v>
      </c>
      <c r="I65" s="10" t="s">
        <v>189</v>
      </c>
      <c r="J65" s="10" t="s">
        <v>188</v>
      </c>
      <c r="K65" s="57"/>
      <c r="L65" s="59"/>
      <c r="M65" s="65"/>
    </row>
    <row r="66" spans="1:13" ht="297" customHeight="1" x14ac:dyDescent="0.2">
      <c r="A66" s="66" t="s">
        <v>151</v>
      </c>
      <c r="B66" s="67" t="s">
        <v>7</v>
      </c>
      <c r="C66" s="68" t="s">
        <v>185</v>
      </c>
      <c r="D66" s="69" t="s">
        <v>154</v>
      </c>
      <c r="E66" s="70" t="s">
        <v>184</v>
      </c>
      <c r="F66" s="14" t="s">
        <v>181</v>
      </c>
      <c r="G66" s="71" t="s">
        <v>114</v>
      </c>
      <c r="H66" s="19" t="s">
        <v>297</v>
      </c>
      <c r="I66" s="20">
        <v>1</v>
      </c>
      <c r="J66" s="32" t="s">
        <v>232</v>
      </c>
      <c r="K66" s="57"/>
      <c r="L66" s="59"/>
      <c r="M66" s="65"/>
    </row>
    <row r="67" spans="1:13" ht="150" customHeight="1" x14ac:dyDescent="0.2">
      <c r="A67" s="66" t="s">
        <v>152</v>
      </c>
      <c r="B67" s="67" t="s">
        <v>9</v>
      </c>
      <c r="C67" s="72" t="s">
        <v>155</v>
      </c>
      <c r="D67" s="69" t="s">
        <v>156</v>
      </c>
      <c r="E67" s="70" t="s">
        <v>165</v>
      </c>
      <c r="F67" s="14" t="s">
        <v>181</v>
      </c>
      <c r="G67" s="71" t="s">
        <v>114</v>
      </c>
      <c r="H67" s="19" t="s">
        <v>326</v>
      </c>
      <c r="I67" s="20">
        <v>0.8</v>
      </c>
      <c r="J67" s="19" t="s">
        <v>186</v>
      </c>
      <c r="K67" s="57"/>
      <c r="L67" s="59"/>
      <c r="M67" s="65"/>
    </row>
    <row r="68" spans="1:13" ht="168" customHeight="1" x14ac:dyDescent="0.2">
      <c r="A68" s="70" t="s">
        <v>153</v>
      </c>
      <c r="B68" s="67" t="s">
        <v>11</v>
      </c>
      <c r="C68" s="70" t="s">
        <v>164</v>
      </c>
      <c r="D68" s="69" t="s">
        <v>183</v>
      </c>
      <c r="E68" s="70" t="s">
        <v>165</v>
      </c>
      <c r="F68" s="14" t="s">
        <v>181</v>
      </c>
      <c r="G68" s="71" t="s">
        <v>114</v>
      </c>
      <c r="H68" s="19" t="s">
        <v>327</v>
      </c>
      <c r="I68" s="20">
        <v>0.7</v>
      </c>
      <c r="J68" s="19" t="s">
        <v>328</v>
      </c>
      <c r="K68" s="57"/>
      <c r="L68" s="59"/>
      <c r="M68" s="65"/>
    </row>
    <row r="69" spans="1:13" ht="66" customHeight="1" x14ac:dyDescent="0.2">
      <c r="A69" s="73"/>
      <c r="B69" s="74"/>
      <c r="C69" s="73"/>
      <c r="D69" s="75"/>
      <c r="E69" s="73"/>
      <c r="F69" s="46"/>
      <c r="G69" s="76"/>
      <c r="H69" s="26" t="s">
        <v>200</v>
      </c>
      <c r="I69" s="27">
        <f>AVERAGE(I65:I68)</f>
        <v>0.83333333333333337</v>
      </c>
      <c r="J69" s="43"/>
      <c r="K69" s="57"/>
      <c r="L69" s="59"/>
      <c r="M69" s="65"/>
    </row>
    <row r="70" spans="1:13" ht="21" customHeight="1" x14ac:dyDescent="0.2">
      <c r="A70" s="73"/>
      <c r="B70" s="74"/>
      <c r="C70" s="73"/>
      <c r="D70" s="75"/>
      <c r="E70" s="77"/>
      <c r="F70" s="76"/>
      <c r="G70" s="76"/>
      <c r="H70" s="78"/>
      <c r="I70" s="2"/>
      <c r="J70" s="57"/>
      <c r="K70" s="57"/>
      <c r="L70" s="59"/>
      <c r="M70" s="65"/>
    </row>
    <row r="71" spans="1:13" ht="46.5" customHeight="1" x14ac:dyDescent="0.2">
      <c r="A71" s="173" t="s">
        <v>157</v>
      </c>
      <c r="B71" s="173"/>
      <c r="C71" s="173"/>
      <c r="D71" s="173"/>
      <c r="E71" s="173"/>
      <c r="F71" s="173"/>
      <c r="G71" s="173"/>
      <c r="H71" s="173"/>
      <c r="I71" s="173"/>
      <c r="J71" s="173"/>
      <c r="K71" s="57"/>
      <c r="L71" s="59"/>
      <c r="M71" s="65"/>
    </row>
    <row r="72" spans="1:13" ht="46.5" customHeight="1" x14ac:dyDescent="0.2">
      <c r="A72" s="10" t="s">
        <v>19</v>
      </c>
      <c r="B72" s="173" t="s">
        <v>20</v>
      </c>
      <c r="C72" s="173"/>
      <c r="D72" s="56" t="s">
        <v>4</v>
      </c>
      <c r="E72" s="104" t="s">
        <v>0</v>
      </c>
      <c r="F72" s="10" t="s">
        <v>45</v>
      </c>
      <c r="G72" s="10" t="s">
        <v>45</v>
      </c>
      <c r="H72" s="9" t="s">
        <v>182</v>
      </c>
      <c r="I72" s="10" t="s">
        <v>189</v>
      </c>
      <c r="J72" s="10" t="s">
        <v>188</v>
      </c>
      <c r="K72" s="57"/>
      <c r="L72" s="59"/>
      <c r="M72" s="65"/>
    </row>
    <row r="73" spans="1:13" ht="114.75" customHeight="1" x14ac:dyDescent="0.2">
      <c r="A73" s="66" t="s">
        <v>158</v>
      </c>
      <c r="B73" s="67" t="s">
        <v>7</v>
      </c>
      <c r="C73" s="72" t="s">
        <v>177</v>
      </c>
      <c r="D73" s="69" t="s">
        <v>154</v>
      </c>
      <c r="E73" s="79" t="s">
        <v>144</v>
      </c>
      <c r="F73" s="14" t="s">
        <v>181</v>
      </c>
      <c r="G73" s="71" t="s">
        <v>114</v>
      </c>
      <c r="H73" s="183" t="s">
        <v>329</v>
      </c>
      <c r="I73" s="80">
        <v>0.8</v>
      </c>
      <c r="J73" s="19" t="s">
        <v>256</v>
      </c>
      <c r="K73" s="57"/>
      <c r="L73" s="59"/>
      <c r="M73" s="65"/>
    </row>
    <row r="74" spans="1:13" ht="267.75" customHeight="1" x14ac:dyDescent="0.2">
      <c r="A74" s="72" t="s">
        <v>159</v>
      </c>
      <c r="B74" s="67" t="s">
        <v>9</v>
      </c>
      <c r="C74" s="72" t="s">
        <v>160</v>
      </c>
      <c r="D74" s="69" t="s">
        <v>257</v>
      </c>
      <c r="E74" s="79" t="s">
        <v>161</v>
      </c>
      <c r="F74" s="14" t="s">
        <v>181</v>
      </c>
      <c r="G74" s="71" t="s">
        <v>114</v>
      </c>
      <c r="H74" s="184"/>
      <c r="I74" s="80">
        <v>0.8</v>
      </c>
      <c r="J74" s="19" t="s">
        <v>330</v>
      </c>
      <c r="K74" s="57"/>
      <c r="L74" s="59"/>
      <c r="M74" s="65"/>
    </row>
    <row r="75" spans="1:13" ht="46.5" customHeight="1" x14ac:dyDescent="0.2">
      <c r="A75" s="66" t="s">
        <v>162</v>
      </c>
      <c r="B75" s="67" t="s">
        <v>11</v>
      </c>
      <c r="C75" s="72" t="s">
        <v>163</v>
      </c>
      <c r="D75" s="69" t="s">
        <v>258</v>
      </c>
      <c r="E75" s="79" t="s">
        <v>144</v>
      </c>
      <c r="F75" s="14" t="s">
        <v>181</v>
      </c>
      <c r="G75" s="71" t="s">
        <v>114</v>
      </c>
      <c r="H75" s="19" t="s">
        <v>259</v>
      </c>
      <c r="I75" s="80">
        <v>0.5</v>
      </c>
      <c r="J75" s="106" t="s">
        <v>260</v>
      </c>
      <c r="K75" s="57"/>
      <c r="L75" s="59"/>
      <c r="M75" s="65"/>
    </row>
    <row r="76" spans="1:13" ht="27.75" customHeight="1" x14ac:dyDescent="0.2">
      <c r="A76" s="79"/>
      <c r="B76" s="81"/>
      <c r="C76" s="81"/>
      <c r="D76" s="82"/>
      <c r="E76" s="81"/>
      <c r="F76" s="79"/>
      <c r="G76" s="83"/>
      <c r="H76" s="26" t="s">
        <v>207</v>
      </c>
      <c r="I76" s="27">
        <f>AVERAGE(I73:I75)</f>
        <v>0.70000000000000007</v>
      </c>
      <c r="J76" s="57"/>
      <c r="K76" s="57"/>
      <c r="L76" s="59"/>
      <c r="M76" s="65"/>
    </row>
    <row r="77" spans="1:13" ht="46.5" customHeight="1" x14ac:dyDescent="0.2">
      <c r="A77" s="171" t="s">
        <v>261</v>
      </c>
      <c r="B77" s="172"/>
      <c r="C77" s="172"/>
      <c r="D77" s="172"/>
      <c r="E77" s="172"/>
      <c r="F77" s="172"/>
      <c r="G77" s="172"/>
      <c r="H77" s="172"/>
      <c r="I77" s="172"/>
      <c r="J77" s="172"/>
      <c r="K77" s="57"/>
      <c r="L77" s="59"/>
      <c r="M77" s="65"/>
    </row>
    <row r="78" spans="1:13" ht="46.5" customHeight="1" x14ac:dyDescent="0.2">
      <c r="A78" s="10" t="s">
        <v>19</v>
      </c>
      <c r="B78" s="173" t="s">
        <v>20</v>
      </c>
      <c r="C78" s="173"/>
      <c r="D78" s="56" t="s">
        <v>4</v>
      </c>
      <c r="E78" s="104" t="s">
        <v>0</v>
      </c>
      <c r="F78" s="10" t="s">
        <v>45</v>
      </c>
      <c r="G78" s="10" t="s">
        <v>169</v>
      </c>
      <c r="H78" s="9" t="s">
        <v>182</v>
      </c>
      <c r="I78" s="10" t="s">
        <v>189</v>
      </c>
      <c r="J78" s="10" t="s">
        <v>188</v>
      </c>
      <c r="K78" s="57"/>
      <c r="L78" s="59"/>
      <c r="M78" s="65"/>
    </row>
    <row r="79" spans="1:13" s="91" customFormat="1" ht="161.25" customHeight="1" x14ac:dyDescent="0.2">
      <c r="A79" s="176" t="s">
        <v>6</v>
      </c>
      <c r="B79" s="84" t="s">
        <v>7</v>
      </c>
      <c r="C79" s="85" t="s">
        <v>97</v>
      </c>
      <c r="D79" s="86" t="s">
        <v>15</v>
      </c>
      <c r="E79" s="85" t="s">
        <v>83</v>
      </c>
      <c r="F79" s="35" t="s">
        <v>131</v>
      </c>
      <c r="G79" s="35" t="s">
        <v>168</v>
      </c>
      <c r="H79" s="50" t="s">
        <v>213</v>
      </c>
      <c r="I79" s="87">
        <v>0.7</v>
      </c>
      <c r="J79" s="50" t="s">
        <v>292</v>
      </c>
      <c r="K79" s="88"/>
      <c r="L79" s="89"/>
      <c r="M79" s="90"/>
    </row>
    <row r="80" spans="1:13" ht="46.5" customHeight="1" x14ac:dyDescent="0.2">
      <c r="A80" s="177"/>
      <c r="B80" s="103" t="s">
        <v>8</v>
      </c>
      <c r="C80" s="12" t="s">
        <v>293</v>
      </c>
      <c r="D80" s="13" t="s">
        <v>98</v>
      </c>
      <c r="E80" s="12" t="s">
        <v>1</v>
      </c>
      <c r="F80" s="14" t="s">
        <v>181</v>
      </c>
      <c r="G80" s="71" t="s">
        <v>114</v>
      </c>
      <c r="H80" s="19" t="s">
        <v>262</v>
      </c>
      <c r="I80" s="80">
        <v>1</v>
      </c>
      <c r="J80" s="106" t="s">
        <v>263</v>
      </c>
      <c r="K80" s="57"/>
      <c r="L80" s="59"/>
      <c r="M80" s="65"/>
    </row>
    <row r="81" spans="1:13" ht="46.5" customHeight="1" x14ac:dyDescent="0.2">
      <c r="A81" s="181" t="s">
        <v>166</v>
      </c>
      <c r="B81" s="103" t="s">
        <v>9</v>
      </c>
      <c r="C81" s="12" t="s">
        <v>205</v>
      </c>
      <c r="D81" s="13" t="s">
        <v>172</v>
      </c>
      <c r="E81" s="106" t="s">
        <v>52</v>
      </c>
      <c r="F81" s="14" t="s">
        <v>181</v>
      </c>
      <c r="G81" s="71" t="s">
        <v>114</v>
      </c>
      <c r="H81" s="36" t="s">
        <v>294</v>
      </c>
      <c r="I81" s="80">
        <v>1</v>
      </c>
      <c r="J81" s="30" t="s">
        <v>295</v>
      </c>
      <c r="K81" s="57"/>
      <c r="L81" s="59"/>
      <c r="M81" s="65"/>
    </row>
    <row r="82" spans="1:13" ht="81.75" customHeight="1" x14ac:dyDescent="0.2">
      <c r="A82" s="182"/>
      <c r="B82" s="102" t="s">
        <v>23</v>
      </c>
      <c r="C82" s="12" t="s">
        <v>264</v>
      </c>
      <c r="D82" s="19" t="s">
        <v>99</v>
      </c>
      <c r="E82" s="106" t="s">
        <v>52</v>
      </c>
      <c r="F82" s="14" t="s">
        <v>181</v>
      </c>
      <c r="G82" s="71" t="s">
        <v>114</v>
      </c>
      <c r="H82" s="29" t="s">
        <v>288</v>
      </c>
      <c r="I82" s="80">
        <v>1</v>
      </c>
      <c r="J82" s="30" t="s">
        <v>206</v>
      </c>
    </row>
    <row r="83" spans="1:13" ht="108" customHeight="1" x14ac:dyDescent="0.2">
      <c r="A83" s="175" t="s">
        <v>10</v>
      </c>
      <c r="B83" s="102" t="s">
        <v>11</v>
      </c>
      <c r="C83" s="106" t="s">
        <v>167</v>
      </c>
      <c r="D83" s="19" t="s">
        <v>170</v>
      </c>
      <c r="E83" s="106" t="s">
        <v>52</v>
      </c>
      <c r="F83" s="14" t="s">
        <v>181</v>
      </c>
      <c r="G83" s="71" t="s">
        <v>114</v>
      </c>
      <c r="H83" s="92" t="s">
        <v>331</v>
      </c>
      <c r="I83" s="80">
        <v>1</v>
      </c>
      <c r="J83" s="92" t="s">
        <v>265</v>
      </c>
    </row>
    <row r="84" spans="1:13" ht="63" customHeight="1" x14ac:dyDescent="0.2">
      <c r="A84" s="175"/>
      <c r="B84" s="102" t="s">
        <v>12</v>
      </c>
      <c r="C84" s="106" t="s">
        <v>266</v>
      </c>
      <c r="D84" s="19" t="s">
        <v>171</v>
      </c>
      <c r="E84" s="106" t="s">
        <v>52</v>
      </c>
      <c r="F84" s="14">
        <v>45292</v>
      </c>
      <c r="G84" s="14">
        <v>45319</v>
      </c>
      <c r="H84" s="19" t="s">
        <v>187</v>
      </c>
      <c r="I84" s="80">
        <v>1</v>
      </c>
      <c r="J84" s="19" t="s">
        <v>267</v>
      </c>
    </row>
    <row r="85" spans="1:13" ht="75.75" customHeight="1" x14ac:dyDescent="0.2">
      <c r="A85" s="176" t="s">
        <v>13</v>
      </c>
      <c r="B85" s="102" t="s">
        <v>14</v>
      </c>
      <c r="C85" s="106" t="s">
        <v>268</v>
      </c>
      <c r="D85" s="19" t="s">
        <v>269</v>
      </c>
      <c r="E85" s="106" t="s">
        <v>86</v>
      </c>
      <c r="F85" s="14" t="s">
        <v>270</v>
      </c>
      <c r="G85" s="14" t="s">
        <v>168</v>
      </c>
      <c r="H85" s="18" t="s">
        <v>332</v>
      </c>
      <c r="I85" s="80">
        <v>0.8</v>
      </c>
      <c r="J85" s="15" t="s">
        <v>333</v>
      </c>
    </row>
    <row r="86" spans="1:13" ht="78" customHeight="1" x14ac:dyDescent="0.2">
      <c r="A86" s="177"/>
      <c r="B86" s="102" t="s">
        <v>37</v>
      </c>
      <c r="C86" s="106" t="s">
        <v>47</v>
      </c>
      <c r="D86" s="19" t="s">
        <v>48</v>
      </c>
      <c r="E86" s="106" t="s">
        <v>86</v>
      </c>
      <c r="F86" s="14" t="s">
        <v>270</v>
      </c>
      <c r="G86" s="14" t="s">
        <v>168</v>
      </c>
      <c r="H86" s="18" t="s">
        <v>332</v>
      </c>
      <c r="I86" s="80">
        <v>0.8</v>
      </c>
      <c r="J86" s="15" t="s">
        <v>333</v>
      </c>
    </row>
    <row r="87" spans="1:13" ht="53.25" customHeight="1" x14ac:dyDescent="0.2">
      <c r="A87" s="185" t="s">
        <v>17</v>
      </c>
      <c r="B87" s="102" t="s">
        <v>18</v>
      </c>
      <c r="C87" s="106" t="s">
        <v>87</v>
      </c>
      <c r="D87" s="93" t="s">
        <v>271</v>
      </c>
      <c r="E87" s="106" t="s">
        <v>16</v>
      </c>
      <c r="F87" s="14" t="s">
        <v>270</v>
      </c>
      <c r="G87" s="14" t="s">
        <v>168</v>
      </c>
      <c r="H87" s="18" t="s">
        <v>332</v>
      </c>
      <c r="I87" s="80">
        <v>0.8</v>
      </c>
      <c r="J87" s="15" t="s">
        <v>333</v>
      </c>
    </row>
    <row r="88" spans="1:13" ht="154.5" customHeight="1" x14ac:dyDescent="0.2">
      <c r="A88" s="185"/>
      <c r="B88" s="102" t="s">
        <v>43</v>
      </c>
      <c r="C88" s="106" t="s">
        <v>49</v>
      </c>
      <c r="D88" s="19" t="s">
        <v>88</v>
      </c>
      <c r="E88" s="106" t="s">
        <v>16</v>
      </c>
      <c r="F88" s="14" t="s">
        <v>270</v>
      </c>
      <c r="G88" s="14" t="s">
        <v>168</v>
      </c>
      <c r="H88" s="50" t="s">
        <v>213</v>
      </c>
      <c r="I88" s="87">
        <v>0.7</v>
      </c>
      <c r="J88" s="50" t="s">
        <v>292</v>
      </c>
    </row>
    <row r="89" spans="1:13" ht="28.5" customHeight="1" x14ac:dyDescent="0.2">
      <c r="G89" s="95"/>
      <c r="H89" s="96" t="s">
        <v>208</v>
      </c>
      <c r="I89" s="97">
        <f>AVERAGE(I79:I88)</f>
        <v>0.87999999999999989</v>
      </c>
    </row>
    <row r="90" spans="1:13" ht="27" customHeight="1" x14ac:dyDescent="0.2">
      <c r="A90" s="173" t="s">
        <v>174</v>
      </c>
      <c r="B90" s="173"/>
      <c r="C90" s="173"/>
      <c r="D90" s="173"/>
      <c r="E90" s="173"/>
      <c r="F90" s="173"/>
      <c r="G90" s="173"/>
      <c r="H90" s="173"/>
      <c r="I90" s="173"/>
      <c r="J90" s="173"/>
    </row>
    <row r="91" spans="1:13" ht="22.5" customHeight="1" x14ac:dyDescent="0.2">
      <c r="A91" s="10" t="s">
        <v>19</v>
      </c>
      <c r="B91" s="173" t="s">
        <v>20</v>
      </c>
      <c r="C91" s="173"/>
      <c r="D91" s="104" t="s">
        <v>4</v>
      </c>
      <c r="E91" s="104" t="s">
        <v>0</v>
      </c>
      <c r="F91" s="10" t="s">
        <v>45</v>
      </c>
      <c r="G91" s="10" t="s">
        <v>45</v>
      </c>
      <c r="H91" s="9" t="s">
        <v>182</v>
      </c>
      <c r="I91" s="10" t="s">
        <v>189</v>
      </c>
      <c r="J91" s="10" t="s">
        <v>188</v>
      </c>
    </row>
    <row r="92" spans="1:13" ht="50.25" customHeight="1" x14ac:dyDescent="0.2">
      <c r="A92" s="66" t="s">
        <v>173</v>
      </c>
      <c r="B92" s="67" t="s">
        <v>7</v>
      </c>
      <c r="C92" s="98" t="s">
        <v>175</v>
      </c>
      <c r="D92" s="69" t="s">
        <v>209</v>
      </c>
      <c r="E92" s="70" t="s">
        <v>272</v>
      </c>
      <c r="F92" s="14" t="s">
        <v>181</v>
      </c>
      <c r="G92" s="71" t="s">
        <v>114</v>
      </c>
      <c r="H92" s="18" t="s">
        <v>211</v>
      </c>
      <c r="I92" s="80">
        <v>0</v>
      </c>
      <c r="J92" s="18" t="s">
        <v>211</v>
      </c>
    </row>
    <row r="93" spans="1:13" ht="48.75" customHeight="1" x14ac:dyDescent="0.2">
      <c r="A93" s="70" t="s">
        <v>176</v>
      </c>
      <c r="B93" s="67" t="s">
        <v>9</v>
      </c>
      <c r="C93" s="99" t="s">
        <v>178</v>
      </c>
      <c r="D93" s="69" t="s">
        <v>210</v>
      </c>
      <c r="E93" s="70" t="s">
        <v>272</v>
      </c>
      <c r="F93" s="14" t="s">
        <v>181</v>
      </c>
      <c r="G93" s="71" t="s">
        <v>114</v>
      </c>
      <c r="H93" s="18" t="s">
        <v>211</v>
      </c>
      <c r="I93" s="80">
        <v>0</v>
      </c>
      <c r="J93" s="18" t="s">
        <v>211</v>
      </c>
    </row>
    <row r="94" spans="1:13" ht="48.75" customHeight="1" thickBot="1" x14ac:dyDescent="0.25">
      <c r="A94" s="100"/>
      <c r="F94" s="1"/>
      <c r="G94" s="1"/>
      <c r="H94" s="26" t="s">
        <v>212</v>
      </c>
      <c r="I94" s="27">
        <f>AVERAGE(I84:I93)</f>
        <v>0.62250000000000005</v>
      </c>
    </row>
    <row r="95" spans="1:13" ht="48.75" customHeight="1" x14ac:dyDescent="0.2">
      <c r="A95" s="132"/>
      <c r="B95" s="133"/>
      <c r="C95" s="133"/>
      <c r="D95" s="134" t="s">
        <v>215</v>
      </c>
      <c r="E95" s="135" t="s">
        <v>216</v>
      </c>
      <c r="F95" s="136"/>
      <c r="G95" s="137"/>
      <c r="H95" s="138"/>
      <c r="I95" s="139"/>
      <c r="J95" s="140"/>
    </row>
    <row r="96" spans="1:13" ht="27" customHeight="1" x14ac:dyDescent="0.2">
      <c r="A96" s="132"/>
      <c r="B96" s="133"/>
      <c r="C96" s="133"/>
      <c r="D96" s="141" t="s">
        <v>219</v>
      </c>
      <c r="E96" s="142">
        <f>I16</f>
        <v>0.79999999999999993</v>
      </c>
      <c r="F96" s="136"/>
      <c r="G96" s="137"/>
      <c r="H96" s="138"/>
      <c r="I96" s="139"/>
      <c r="J96" s="140"/>
    </row>
    <row r="97" spans="1:10" ht="27" customHeight="1" x14ac:dyDescent="0.2">
      <c r="A97" s="132"/>
      <c r="B97" s="133"/>
      <c r="C97" s="133"/>
      <c r="D97" s="141" t="s">
        <v>134</v>
      </c>
      <c r="E97" s="142">
        <f>I33</f>
        <v>0.77857142857142847</v>
      </c>
      <c r="F97" s="136"/>
      <c r="G97" s="137"/>
      <c r="H97" s="138"/>
      <c r="I97" s="139"/>
      <c r="J97" s="140"/>
    </row>
    <row r="98" spans="1:10" ht="27" customHeight="1" x14ac:dyDescent="0.2">
      <c r="A98" s="132"/>
      <c r="B98" s="133"/>
      <c r="C98" s="133"/>
      <c r="D98" s="141" t="s">
        <v>180</v>
      </c>
      <c r="E98" s="142">
        <f>I49</f>
        <v>0.6</v>
      </c>
      <c r="F98" s="136"/>
      <c r="G98" s="137"/>
      <c r="H98" s="138"/>
      <c r="I98" s="139"/>
      <c r="J98" s="140"/>
    </row>
    <row r="99" spans="1:10" ht="27" customHeight="1" x14ac:dyDescent="0.2">
      <c r="A99" s="132"/>
      <c r="B99" s="133"/>
      <c r="C99" s="133"/>
      <c r="D99" s="141" t="s">
        <v>145</v>
      </c>
      <c r="E99" s="142">
        <f>I57</f>
        <v>0.4</v>
      </c>
      <c r="F99" s="136"/>
      <c r="G99" s="137"/>
      <c r="H99" s="138"/>
      <c r="I99" s="139"/>
      <c r="J99" s="140"/>
    </row>
    <row r="100" spans="1:10" ht="27" customHeight="1" x14ac:dyDescent="0.2">
      <c r="A100" s="132"/>
      <c r="B100" s="133"/>
      <c r="C100" s="133"/>
      <c r="D100" s="141" t="s">
        <v>146</v>
      </c>
      <c r="E100" s="142">
        <f>I63</f>
        <v>0.25</v>
      </c>
      <c r="F100" s="136"/>
      <c r="G100" s="137"/>
      <c r="H100" s="138"/>
      <c r="I100" s="139"/>
      <c r="J100" s="140"/>
    </row>
    <row r="101" spans="1:10" ht="51.75" customHeight="1" x14ac:dyDescent="0.2">
      <c r="A101" s="132"/>
      <c r="B101" s="133"/>
      <c r="C101" s="133"/>
      <c r="D101" s="141" t="s">
        <v>150</v>
      </c>
      <c r="E101" s="142">
        <f>I69</f>
        <v>0.83333333333333337</v>
      </c>
      <c r="F101" s="136"/>
      <c r="G101" s="137"/>
      <c r="H101" s="138"/>
      <c r="I101" s="139"/>
      <c r="J101" s="140"/>
    </row>
    <row r="102" spans="1:10" ht="24" customHeight="1" x14ac:dyDescent="0.2">
      <c r="A102" s="132"/>
      <c r="B102" s="133"/>
      <c r="C102" s="133"/>
      <c r="D102" s="141" t="s">
        <v>157</v>
      </c>
      <c r="E102" s="142">
        <f>I76</f>
        <v>0.70000000000000007</v>
      </c>
      <c r="F102" s="136"/>
      <c r="G102" s="137"/>
      <c r="H102" s="138"/>
      <c r="I102" s="139"/>
      <c r="J102" s="140"/>
    </row>
    <row r="103" spans="1:10" ht="28.5" customHeight="1" x14ac:dyDescent="0.2">
      <c r="A103" s="132"/>
      <c r="B103" s="133"/>
      <c r="C103" s="133"/>
      <c r="D103" s="141" t="s">
        <v>261</v>
      </c>
      <c r="E103" s="142">
        <f>I89</f>
        <v>0.87999999999999989</v>
      </c>
      <c r="F103" s="136"/>
      <c r="G103" s="137"/>
      <c r="H103" s="138"/>
      <c r="I103" s="139"/>
      <c r="J103" s="140"/>
    </row>
    <row r="104" spans="1:10" ht="44.25" customHeight="1" x14ac:dyDescent="0.2">
      <c r="A104" s="132"/>
      <c r="B104" s="133"/>
      <c r="C104" s="133"/>
      <c r="D104" s="141" t="s">
        <v>174</v>
      </c>
      <c r="E104" s="142">
        <f>I94</f>
        <v>0.62250000000000005</v>
      </c>
      <c r="F104" s="136"/>
      <c r="G104" s="137"/>
      <c r="H104" s="138"/>
      <c r="I104" s="139"/>
      <c r="J104" s="140"/>
    </row>
    <row r="105" spans="1:10" ht="50.25" customHeight="1" thickBot="1" x14ac:dyDescent="0.25">
      <c r="A105" s="143"/>
      <c r="B105" s="144"/>
      <c r="C105" s="144"/>
      <c r="D105" s="145" t="s">
        <v>220</v>
      </c>
      <c r="E105" s="146">
        <f>AVERAGE(E96:E104)</f>
        <v>0.65160052910052912</v>
      </c>
      <c r="F105" s="147"/>
      <c r="G105" s="148"/>
      <c r="H105" s="149"/>
      <c r="I105" s="150"/>
      <c r="J105" s="151"/>
    </row>
    <row r="106" spans="1:10" ht="71.25" customHeight="1" x14ac:dyDescent="0.2">
      <c r="C106" s="152" t="s">
        <v>217</v>
      </c>
      <c r="D106" s="1"/>
      <c r="H106" s="153"/>
      <c r="I106" s="154"/>
      <c r="J106" s="155"/>
    </row>
    <row r="107" spans="1:10" ht="50.25" customHeight="1" x14ac:dyDescent="0.2">
      <c r="C107" s="156" t="s">
        <v>334</v>
      </c>
      <c r="D107" s="1"/>
      <c r="H107" s="153"/>
      <c r="I107" s="154"/>
      <c r="J107" s="155"/>
    </row>
    <row r="108" spans="1:10" ht="44.25" customHeight="1" x14ac:dyDescent="0.2">
      <c r="C108" s="157" t="s">
        <v>218</v>
      </c>
      <c r="D108" s="1"/>
      <c r="H108" s="153"/>
      <c r="I108" s="154"/>
      <c r="J108" s="155"/>
    </row>
    <row r="109" spans="1:10" ht="48.75" customHeight="1" x14ac:dyDescent="0.2">
      <c r="F109" s="1"/>
      <c r="G109" s="1"/>
    </row>
    <row r="110" spans="1:10" ht="61.5" customHeight="1" x14ac:dyDescent="0.2">
      <c r="F110" s="1"/>
      <c r="G110" s="1"/>
    </row>
    <row r="111" spans="1:10" ht="48.75" customHeight="1" x14ac:dyDescent="0.2">
      <c r="F111" s="1"/>
      <c r="G111" s="1"/>
    </row>
    <row r="112" spans="1:10" ht="48.75" customHeight="1" x14ac:dyDescent="0.2">
      <c r="F112" s="1"/>
      <c r="G112" s="1"/>
    </row>
    <row r="113" spans="6:7" ht="48.75" customHeight="1" x14ac:dyDescent="0.2">
      <c r="F113" s="1"/>
      <c r="G113" s="1"/>
    </row>
    <row r="114" spans="6:7" ht="40.5" customHeight="1" x14ac:dyDescent="0.2">
      <c r="F114" s="1"/>
      <c r="G114" s="1"/>
    </row>
    <row r="115" spans="6:7" x14ac:dyDescent="0.2">
      <c r="F115" s="1"/>
      <c r="G115" s="1"/>
    </row>
    <row r="116" spans="6:7" x14ac:dyDescent="0.2">
      <c r="F116" s="1"/>
      <c r="G116" s="1"/>
    </row>
    <row r="117" spans="6:7" x14ac:dyDescent="0.2">
      <c r="F117" s="1"/>
      <c r="G117" s="1"/>
    </row>
    <row r="118" spans="6:7" ht="57" customHeight="1" x14ac:dyDescent="0.2">
      <c r="F118" s="1"/>
      <c r="G118" s="1"/>
    </row>
    <row r="119" spans="6:7" x14ac:dyDescent="0.2">
      <c r="F119" s="1"/>
      <c r="G119" s="1"/>
    </row>
    <row r="120" spans="6:7" ht="43.35" customHeight="1" x14ac:dyDescent="0.2"/>
    <row r="121" spans="6:7" ht="72.75" customHeight="1" x14ac:dyDescent="0.2"/>
    <row r="122" spans="6:7" x14ac:dyDescent="0.2">
      <c r="F122" s="1"/>
      <c r="G122" s="1"/>
    </row>
    <row r="123" spans="6:7" ht="48.75" customHeight="1" x14ac:dyDescent="0.2">
      <c r="F123" s="1"/>
      <c r="G123" s="1"/>
    </row>
    <row r="124" spans="6:7" ht="12.95" customHeight="1" x14ac:dyDescent="0.2">
      <c r="F124" s="1"/>
      <c r="G124" s="1"/>
    </row>
    <row r="125" spans="6:7" x14ac:dyDescent="0.2">
      <c r="F125" s="1"/>
      <c r="G125" s="1"/>
    </row>
    <row r="126" spans="6:7" ht="24" customHeight="1" x14ac:dyDescent="0.2">
      <c r="F126" s="1"/>
      <c r="G126" s="1"/>
    </row>
    <row r="127" spans="6:7" x14ac:dyDescent="0.2">
      <c r="F127" s="1"/>
      <c r="G127" s="1"/>
    </row>
    <row r="128" spans="6:7" ht="44.25" customHeight="1" x14ac:dyDescent="0.2">
      <c r="F128" s="1"/>
      <c r="G128" s="1"/>
    </row>
    <row r="129" spans="6:7" ht="50.25" customHeight="1" x14ac:dyDescent="0.2">
      <c r="F129" s="1"/>
      <c r="G129" s="1"/>
    </row>
    <row r="130" spans="6:7" ht="71.25" customHeight="1" x14ac:dyDescent="0.2"/>
    <row r="131" spans="6:7" ht="73.5" customHeight="1" x14ac:dyDescent="0.2"/>
    <row r="132" spans="6:7" ht="67.5" customHeight="1" x14ac:dyDescent="0.2"/>
    <row r="133" spans="6:7" ht="71.25" customHeight="1" x14ac:dyDescent="0.2"/>
    <row r="134" spans="6:7" ht="73.5" customHeight="1" x14ac:dyDescent="0.2"/>
    <row r="135" spans="6:7" ht="67.5" customHeight="1" x14ac:dyDescent="0.2"/>
  </sheetData>
  <autoFilter ref="A36:M57">
    <filterColumn colId="1" showButton="0"/>
    <filterColumn colId="4">
      <filters>
        <filter val="secretaria general"/>
        <filter val="secretario general"/>
      </filters>
    </filterColumn>
  </autoFilter>
  <mergeCells count="44">
    <mergeCell ref="H73:H74"/>
    <mergeCell ref="A87:A88"/>
    <mergeCell ref="A24:A26"/>
    <mergeCell ref="A85:A86"/>
    <mergeCell ref="A19:A23"/>
    <mergeCell ref="B52:C52"/>
    <mergeCell ref="A46:A48"/>
    <mergeCell ref="B60:C60"/>
    <mergeCell ref="A61:A62"/>
    <mergeCell ref="A29:A30"/>
    <mergeCell ref="B91:C91"/>
    <mergeCell ref="A39:A40"/>
    <mergeCell ref="A41:A42"/>
    <mergeCell ref="A59:J59"/>
    <mergeCell ref="A64:J64"/>
    <mergeCell ref="A71:J71"/>
    <mergeCell ref="A77:J77"/>
    <mergeCell ref="A90:J90"/>
    <mergeCell ref="A83:A84"/>
    <mergeCell ref="B65:C65"/>
    <mergeCell ref="B72:C72"/>
    <mergeCell ref="B78:C78"/>
    <mergeCell ref="A79:A80"/>
    <mergeCell ref="A81:A82"/>
    <mergeCell ref="A43:A45"/>
    <mergeCell ref="A53:A54"/>
    <mergeCell ref="A8:J8"/>
    <mergeCell ref="A17:J17"/>
    <mergeCell ref="A35:J35"/>
    <mergeCell ref="A51:J51"/>
    <mergeCell ref="B9:C9"/>
    <mergeCell ref="A12:A13"/>
    <mergeCell ref="A37:A38"/>
    <mergeCell ref="A31:A32"/>
    <mergeCell ref="B36:C36"/>
    <mergeCell ref="B18:C18"/>
    <mergeCell ref="A5:B5"/>
    <mergeCell ref="C5:F5"/>
    <mergeCell ref="A6:J6"/>
    <mergeCell ref="A1:J1"/>
    <mergeCell ref="A2:B2"/>
    <mergeCell ref="A3:B3"/>
    <mergeCell ref="C3:F3"/>
    <mergeCell ref="A4:B4"/>
  </mergeCells>
  <phoneticPr fontId="1" type="noConversion"/>
  <hyperlinks>
    <hyperlink ref="J13" r:id="rId1" display="https://corpocesar.gov.co/registro_de_activos_informacion.html"/>
    <hyperlink ref="J20" r:id="rId2" display="https://www.corpocesar.gov.co/rendicion-cuentas-2023_Y_cuatrenio.html_x000a_"/>
    <hyperlink ref="J22" display="se evidencia la Audiencia publica de rendicion de cuentas realizada en diciembre de 20223 pra los periodos de 2023 y cuatrenio _x000a_https://www.corpocesar.gov.co/rendicion-cuentas-2023_Y_cuatrenio.html_x000a__x000a_Listado de inscritos_x000a_Formato de inscripción de preguntas"/>
    <hyperlink ref="J24" display=" se realizo la Audiencia pública para la aprobacion del plan de accion cuatrienal 2024-2027  donde se expuso los programas y proyectos de este y la fuentes de financiacion_x000a_https://www.corpocesar.gov.co/Plan-de-accion-2024-2027.html_x000a_Resolución No. 0045 del"/>
    <hyperlink ref="J26" r:id="rId3"/>
    <hyperlink ref="J27" r:id="rId4" display="https://www.corpocesar.gov.co/files/2024/05/COMUNICACIONES/BoletinPrensa-122-29-04-2024.pdf"/>
    <hyperlink ref="J39" r:id="rId5" display="https://www.corpocesar.gov.co/Informe-sobre-la-atencion-a-las-peticiones,-quejas-y-reclamos---PQRD.html"/>
    <hyperlink ref="J61" r:id="rId6" display="https://corpocesar.gov.co/registro_de_activos_informacion.html"/>
    <hyperlink ref="J62" r:id="rId7"/>
    <hyperlink ref="J66" display=" se realizo la Audiencia pública para la aprobacion del plan de accion cuatrienal 2024-2027  donde se expuso los programas y proyectos de este y la fuentes de financiacion_x000a_https://www.corpocesar.gov.co/Plan-de-accion-2024-2027.html_x000a_Resolución No. 0045 del"/>
    <hyperlink ref="J79" r:id="rId8" display="https://www.corpocesar.gov.co/files/2024/03/otros/Informe_Seguimiento_Verificacion_Acciones_Establecidas_Mapas_Riesgos_Procesos_Corporacion_periodo_Enero_Diciembre_2023.pdf"/>
    <hyperlink ref="J44" r:id="rId9"/>
    <hyperlink ref="J47" r:id="rId10" display="https://www.corpocesar.gov.co/estadisticas_P.Q.R.S.html"/>
    <hyperlink ref="J40:J42" r:id="rId11" display="https://www.corpocesar.gov.co/Informe-sobre-la-atencion-a-las-peticiones,-quejas-y-reclamos---PQRD.html"/>
    <hyperlink ref="J11" r:id="rId12"/>
    <hyperlink ref="J25" display="https://www.corpocesar.gov.co/Plan-de-accion-2024-2027.html_x000a_Registro Mesas subregionales: Gobernanza Ambiental._x000a_Fichas Básica de Acciones Operativas Programas y Proyectos_x000a__x000a_Aviso público y guía de la audiencia pública para la presentación del proyecto plan"/>
    <hyperlink ref="H81" r:id="rId13"/>
    <hyperlink ref="J88" r:id="rId14" display="https://www.corpocesar.gov.co/files/2024/03/otros/Informe_Seguimiento_Verificacion_Acciones_Establecidas_Mapas_Riesgos_Procesos_Corporacion_periodo_Enero_Diciembre_2023.pdf"/>
    <hyperlink ref="J12" r:id="rId15" display="https://corpocesar.gov.co/registro_de_activos_informacion.html"/>
  </hyperlinks>
  <printOptions horizontalCentered="1" verticalCentered="1"/>
  <pageMargins left="0.9055118110236221" right="0.11811023622047245" top="0.55118110236220474" bottom="0.55118110236220474" header="0.31496062992125984" footer="0.31496062992125984"/>
  <pageSetup paperSize="14" scale="45" orientation="landscape"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COMPONENTES PLAN ANTICORRUPCIÓN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sorozco</dc:creator>
  <cp:lastModifiedBy>LENOVO</cp:lastModifiedBy>
  <cp:lastPrinted>2024-11-05T15:40:01Z</cp:lastPrinted>
  <dcterms:created xsi:type="dcterms:W3CDTF">2021-04-26T19:35:17Z</dcterms:created>
  <dcterms:modified xsi:type="dcterms:W3CDTF">2024-11-05T15:45:27Z</dcterms:modified>
</cp:coreProperties>
</file>